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拟处置清单" sheetId="1" r:id="rId1"/>
  </sheets>
  <definedNames>
    <definedName name="_xlnm._FilterDatabase" localSheetId="0" hidden="1">拟处置清单!$B$1:$N$174</definedName>
    <definedName name="a">#REF!</definedName>
    <definedName name="aa">#REF!</definedName>
    <definedName name="cost">#REF!</definedName>
    <definedName name="PRCGAAP">#REF!</definedName>
    <definedName name="PRCGAAP2">#REF!</definedName>
    <definedName name="Print_Area_MI">#REF!</definedName>
    <definedName name="UFPrn20221010160313">#REF!</definedName>
    <definedName name="Work_Program_By_Area_List">#REF!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<sst xmlns="http://schemas.openxmlformats.org/spreadsheetml/2006/main" count="1124" uniqueCount="442">
  <si>
    <t>序号</t>
  </si>
  <si>
    <t>编号</t>
  </si>
  <si>
    <t>名称</t>
  </si>
  <si>
    <t>规格型号</t>
  </si>
  <si>
    <t>开始使用时间</t>
  </si>
  <si>
    <t>存放地</t>
  </si>
  <si>
    <t>所属部门</t>
  </si>
  <si>
    <t>帐面数量</t>
  </si>
  <si>
    <t>初始入账原值</t>
  </si>
  <si>
    <t>2025年期末累计折旧</t>
  </si>
  <si>
    <t>2025年期末账载净值</t>
  </si>
  <si>
    <t>评估后价值</t>
  </si>
  <si>
    <t>2025年审定期末累计折旧</t>
  </si>
  <si>
    <t>2025年审定净值</t>
  </si>
  <si>
    <t>SDJC-JQ-201310-0002</t>
  </si>
  <si>
    <t>一氧化碳红外分析仪</t>
  </si>
  <si>
    <t>GXH-3011A</t>
  </si>
  <si>
    <t>2013-10-28</t>
  </si>
  <si>
    <t>富春江-3楼 杂物间</t>
  </si>
  <si>
    <t>现场检测实验室</t>
  </si>
  <si>
    <t>待报废</t>
  </si>
  <si>
    <t>SDJC-JQ-201402-0001</t>
  </si>
  <si>
    <t>多功能声级计</t>
  </si>
  <si>
    <t>2014-02-28</t>
  </si>
  <si>
    <t>SDJC-JQ-201509-0001</t>
  </si>
  <si>
    <t>水质检测仪一台</t>
  </si>
  <si>
    <t>2015-09-30</t>
  </si>
  <si>
    <t>SDJC-JQ-201604-0001</t>
  </si>
  <si>
    <t>磁力分选器</t>
  </si>
  <si>
    <t>MACS</t>
  </si>
  <si>
    <t>2016-04-30</t>
  </si>
  <si>
    <t>富春江-5楼 货梯仓库</t>
  </si>
  <si>
    <t>微生物实验室</t>
  </si>
  <si>
    <t>SDJC-JQ-201604-0002</t>
  </si>
  <si>
    <t>恒温摇床</t>
  </si>
  <si>
    <t>HT-100C</t>
  </si>
  <si>
    <t>动物实验室</t>
  </si>
  <si>
    <t>SDJC-JQ-201605-0001</t>
  </si>
  <si>
    <t>佳能打复一体机1台</t>
  </si>
  <si>
    <t>2016-05-31</t>
  </si>
  <si>
    <t>信息办公室</t>
  </si>
  <si>
    <t>SDJC-JQ-201606-0002</t>
  </si>
  <si>
    <t>分液漏斗震荡器</t>
  </si>
  <si>
    <t>RS-2</t>
  </si>
  <si>
    <t>2016-06-30</t>
  </si>
  <si>
    <t>理化实验室</t>
  </si>
  <si>
    <t>SDJC-JQ-201609-0001</t>
  </si>
  <si>
    <t>四路大气综合采样器4套</t>
  </si>
  <si>
    <t>2016-09-30</t>
  </si>
  <si>
    <t>SDJC-JQ-201609-0004</t>
  </si>
  <si>
    <t>高纯氢发生器一台</t>
  </si>
  <si>
    <t>SDJC-JQ-201609-0005</t>
  </si>
  <si>
    <t>COD消解器一台</t>
  </si>
  <si>
    <t>YHCA-100</t>
  </si>
  <si>
    <t>仁爱路-304号楼地下</t>
  </si>
  <si>
    <t>SDJC-JQ-201609-0006</t>
  </si>
  <si>
    <t>多功能声级计3台</t>
  </si>
  <si>
    <t>SDJC-JQ-201610-0002</t>
  </si>
  <si>
    <t>除湿机2台</t>
  </si>
  <si>
    <t>2016-10-31</t>
  </si>
  <si>
    <t>仁爱路-401地下室</t>
  </si>
  <si>
    <t>SDJC-JQ-201610-0003</t>
  </si>
  <si>
    <t>除湿机一台</t>
  </si>
  <si>
    <t>通安-11号楼 样品间</t>
  </si>
  <si>
    <t>SDJC-JQ-201611-0001</t>
  </si>
  <si>
    <t>新华高压蒸汽灭菌器一台</t>
  </si>
  <si>
    <t>2016-11-30</t>
  </si>
  <si>
    <t>SDJC-JQ-201611-0003</t>
  </si>
  <si>
    <t>多参数水质测试仪一台</t>
  </si>
  <si>
    <t>SDJC-JQ-201612-0003</t>
  </si>
  <si>
    <t>空气发生器</t>
  </si>
  <si>
    <t>QLB</t>
  </si>
  <si>
    <t>2016-12-31</t>
  </si>
  <si>
    <t>仁爱路304地下</t>
  </si>
  <si>
    <t>SDJC-JQ-201704-0002</t>
  </si>
  <si>
    <t>环境参数仪2套</t>
  </si>
  <si>
    <t>2017-04-30</t>
  </si>
  <si>
    <t>SDJC-JQ-201705-0001</t>
  </si>
  <si>
    <t>六合一采样枪2套</t>
  </si>
  <si>
    <t>2017-05-31</t>
  </si>
  <si>
    <t>SDJC-JQ-201706-0002</t>
  </si>
  <si>
    <t>氢气发生器2台</t>
  </si>
  <si>
    <t>2017-06-30</t>
  </si>
  <si>
    <t>富春江-5楼 货梯口杂物间</t>
  </si>
  <si>
    <t>SDJC-JQ-201706-0003</t>
  </si>
  <si>
    <t>空气泵4台</t>
  </si>
  <si>
    <t>SDJC-JQ-201708-0001</t>
  </si>
  <si>
    <t>空气采样器15台</t>
  </si>
  <si>
    <t>2017-08-31</t>
  </si>
  <si>
    <t>SDJC-JQ-201710-0001</t>
  </si>
  <si>
    <t>甲醛分析仪一台</t>
  </si>
  <si>
    <t>中崂2108</t>
  </si>
  <si>
    <t>2017-10-31</t>
  </si>
  <si>
    <t>SDJC-JQ-201711-0001</t>
  </si>
  <si>
    <t>生化培养箱1台</t>
  </si>
  <si>
    <t>SHP-250</t>
  </si>
  <si>
    <t>2017-11-30</t>
  </si>
  <si>
    <t>富春江4楼阳台</t>
  </si>
  <si>
    <t>SDJC-JQ-201711-0003</t>
  </si>
  <si>
    <t>超声波清洗剂一台</t>
  </si>
  <si>
    <t>富春江5楼货梯仓库</t>
  </si>
  <si>
    <t>SDJC-JQ-201711-0005</t>
  </si>
  <si>
    <t>氢气发生器一台</t>
  </si>
  <si>
    <t>SHC-3000</t>
  </si>
  <si>
    <t>SDJC-JQ-201711-0006</t>
  </si>
  <si>
    <t>空气发生器一台</t>
  </si>
  <si>
    <t>SDJC-JQ-201712-0001</t>
  </si>
  <si>
    <t>有机实验箱2只</t>
  </si>
  <si>
    <t>2017-12-31</t>
  </si>
  <si>
    <t>仁爱路401号楼地下</t>
  </si>
  <si>
    <t>氡计量</t>
  </si>
  <si>
    <t>SDJC-JQ-201712-0004</t>
  </si>
  <si>
    <t>矿用粉尘采样器10台</t>
  </si>
  <si>
    <t>SDJC-JQ-201802-0001</t>
  </si>
  <si>
    <t>COD消解仪一台</t>
  </si>
  <si>
    <t>2018-02-28</t>
  </si>
  <si>
    <t>富春江-4楼 阳台</t>
  </si>
  <si>
    <t>SDJC-JQ-201804-0001</t>
  </si>
  <si>
    <t>电离室巡测仪</t>
  </si>
  <si>
    <t>451P</t>
  </si>
  <si>
    <t>2018-04-30</t>
  </si>
  <si>
    <t>富春江-3楼 310现场仪器室（放射）</t>
  </si>
  <si>
    <t>放射实验室</t>
  </si>
  <si>
    <t>SDJC-JQ-201804-0002</t>
  </si>
  <si>
    <t>COD消解器2台</t>
  </si>
  <si>
    <t>SDJC-JQ-201807-0001</t>
  </si>
  <si>
    <t>二氧化碳分析仪一台</t>
  </si>
  <si>
    <t>7001</t>
  </si>
  <si>
    <t>2018-07-31</t>
  </si>
  <si>
    <t>SDJC-JQ-201807-0002-15-10</t>
  </si>
  <si>
    <t>粉尘采样器</t>
  </si>
  <si>
    <t>AKFC-92A</t>
  </si>
  <si>
    <t>SDJC-JQ-201807-0002-15-11</t>
  </si>
  <si>
    <t>SDJC-JQ-201807-0002-15-12</t>
  </si>
  <si>
    <t>SDJC-JQ-201808-0001-05-04</t>
  </si>
  <si>
    <t>移动电源</t>
  </si>
  <si>
    <t>2018-08-31</t>
  </si>
  <si>
    <t>SDJC-JQ-201808-0001-05-05</t>
  </si>
  <si>
    <t>SDJC-JQ-201810-0004</t>
  </si>
  <si>
    <t>卧式压力蒸汽灭菌器1台</t>
  </si>
  <si>
    <t>BWXW-360SD-G</t>
  </si>
  <si>
    <t>2018-10-31</t>
  </si>
  <si>
    <t>富春江3楼货梯门口</t>
  </si>
  <si>
    <t>SDJC-JQ-201811-0005</t>
  </si>
  <si>
    <t>低速离心机一台</t>
  </si>
  <si>
    <t>SC-3610</t>
  </si>
  <si>
    <t>2018-11-30</t>
  </si>
  <si>
    <t>富春江4楼仓库门口</t>
  </si>
  <si>
    <t>SDJC-JQ-201811-0009-02-01</t>
  </si>
  <si>
    <t>智能烟尘测试仪</t>
  </si>
  <si>
    <t>ME5101H</t>
  </si>
  <si>
    <t>SDJC-JQ-201811-0009-02-02</t>
  </si>
  <si>
    <t>SDJC-JQ-201812-0001-02-01</t>
  </si>
  <si>
    <t>COD消解仪</t>
  </si>
  <si>
    <t>2018-12-31</t>
  </si>
  <si>
    <t>SDJC-JQ-201812-0001-02-02</t>
  </si>
  <si>
    <t>SDJC-JQ-201812-0008-03-01</t>
  </si>
  <si>
    <t>空气泵</t>
  </si>
  <si>
    <t>SDJC-JQ-201812-0008-03-02</t>
  </si>
  <si>
    <t>SDJC-JQ-201812-0008-03-03</t>
  </si>
  <si>
    <t>SDJC-JQ-201812-0009-02-01</t>
  </si>
  <si>
    <t>氢气发生器</t>
  </si>
  <si>
    <t>SHC-300</t>
  </si>
  <si>
    <t>SDJC-JQ-201812-0009-02-02</t>
  </si>
  <si>
    <t>SDJC-JQ-201903-0003-02-02</t>
  </si>
  <si>
    <t>COD消解器</t>
  </si>
  <si>
    <t>JC-101C</t>
  </si>
  <si>
    <t>2019-03-31</t>
  </si>
  <si>
    <t>SDJC-JQ-201903-0007-08-01</t>
  </si>
  <si>
    <t>豚鼠笼架</t>
  </si>
  <si>
    <t>155.5*42*170</t>
  </si>
  <si>
    <t>通安-12号楼</t>
  </si>
  <si>
    <t>SDJC-JQ-201903-0007-08-02</t>
  </si>
  <si>
    <t>SDJC-JQ-201903-0007-08-03</t>
  </si>
  <si>
    <t>SDJC-JQ-201903-0007-08-04</t>
  </si>
  <si>
    <t>SDJC-JQ-201903-0007-08-05</t>
  </si>
  <si>
    <t>SDJC-JQ-201903-0007-08-06</t>
  </si>
  <si>
    <t>SDJC-JQ-201903-0007-08-07</t>
  </si>
  <si>
    <t>SDJC-JQ-201903-0007-08-08</t>
  </si>
  <si>
    <t>SDJC-JQ-201904-0004-02-02</t>
  </si>
  <si>
    <t>2019-04-30</t>
  </si>
  <si>
    <t>SDJC-JQ-201904-0005</t>
  </si>
  <si>
    <t>SDJC-JQ-201906-0004-30-13</t>
  </si>
  <si>
    <t>矿用粉尘采样器</t>
  </si>
  <si>
    <t>2019-06-30</t>
  </si>
  <si>
    <t>SDJC-JQ-201906-0004-30-20</t>
  </si>
  <si>
    <t>SDJC-JQ-201906-0004-30-23</t>
  </si>
  <si>
    <t>SDJC-JQ-201906-0004-30-24</t>
  </si>
  <si>
    <t>SDJC-JQ-201906-0004-30-27</t>
  </si>
  <si>
    <t>SDJC-JQ-201906-0004-30-30</t>
  </si>
  <si>
    <t>SDJC-JQ-201909-0006-03-01</t>
  </si>
  <si>
    <t>烟尘多功能取样管</t>
  </si>
  <si>
    <t>1085A</t>
  </si>
  <si>
    <t>2019-09-30</t>
  </si>
  <si>
    <t>SDJC-JQ-201909-0006-03-02</t>
  </si>
  <si>
    <t>SDJC-JQ-201909-0006-03-03</t>
  </si>
  <si>
    <t>SDJC-JQ-201911-0003-02-01</t>
  </si>
  <si>
    <t>氢空一体机</t>
  </si>
  <si>
    <t>HA-300</t>
  </si>
  <si>
    <t>2019-11-30</t>
  </si>
  <si>
    <t>SDJC-JQ-201911-0003-02-02</t>
  </si>
  <si>
    <t>SDJC-JQ-201912-0006</t>
  </si>
  <si>
    <t>监控仪</t>
  </si>
  <si>
    <t>2019-12-31</t>
  </si>
  <si>
    <t>仁爱路-906号楼4楼</t>
  </si>
  <si>
    <t>SDJC-JQ-202005-0001</t>
  </si>
  <si>
    <t>氮气发生器</t>
  </si>
  <si>
    <t>SPN-300A</t>
  </si>
  <si>
    <t>2020-05-31</t>
  </si>
  <si>
    <t>SDJC-JQ-202005-0002</t>
  </si>
  <si>
    <t>SDJC-JQ-202006-0001-02-01</t>
  </si>
  <si>
    <t>电热红外器</t>
  </si>
  <si>
    <t>Essenpower</t>
  </si>
  <si>
    <t>2020-06-30</t>
  </si>
  <si>
    <t>仁爱路-4109无菌室室</t>
  </si>
  <si>
    <t>物理包装实验室</t>
  </si>
  <si>
    <t>SDJC-JQ-202006-0001-02-02</t>
  </si>
  <si>
    <t>SDJC-JQ-202008-0001</t>
  </si>
  <si>
    <t>废气多功能取样管</t>
  </si>
  <si>
    <t>1089A</t>
  </si>
  <si>
    <t>2020-08-31</t>
  </si>
  <si>
    <t>SDJC-JQ-202008-0002-05-01</t>
  </si>
  <si>
    <t>便携式移动电源</t>
  </si>
  <si>
    <t>E-002</t>
  </si>
  <si>
    <t>SDJC-JQ-202008-0002-05-02</t>
  </si>
  <si>
    <t>SDJC-JQ-202008-0002-05-03</t>
  </si>
  <si>
    <t>SDJC-JQ-202008-0002-05-04</t>
  </si>
  <si>
    <t>SDJC-JQ-202008-0002-05-05</t>
  </si>
  <si>
    <t>SDJC-JQ-202011-0001</t>
  </si>
  <si>
    <t>尿酸测试仪</t>
  </si>
  <si>
    <t>QNS-2A</t>
  </si>
  <si>
    <t>2020-11-30</t>
  </si>
  <si>
    <t>SDJC-JQ-202011-0055</t>
  </si>
  <si>
    <t>GA-380A</t>
  </si>
  <si>
    <t>SDJC-JQ-202011-0058-02-02</t>
  </si>
  <si>
    <t>SDJC-JQ-202106-0006-06-01</t>
  </si>
  <si>
    <t>电源主机</t>
  </si>
  <si>
    <t>2021-06-30</t>
  </si>
  <si>
    <t>SDJC-JQ-202106-0006-06-02</t>
  </si>
  <si>
    <t>SDJC-JQ-202106-0006-06-03</t>
  </si>
  <si>
    <t>SDJC-JQ-202106-0006-06-04</t>
  </si>
  <si>
    <t>SDJC-JQ-202106-0006-06-05</t>
  </si>
  <si>
    <t>SDJC-JQ-202106-0006-06-06</t>
  </si>
  <si>
    <t>SDJC-JQ-202308-0002</t>
  </si>
  <si>
    <t>UPS 不间断电源</t>
  </si>
  <si>
    <t xml:space="preserve"> LK3KVA</t>
  </si>
  <si>
    <t>2023-08-31</t>
  </si>
  <si>
    <t>仁爱路906，2楼手术室</t>
  </si>
  <si>
    <t>临床动物</t>
  </si>
  <si>
    <t>SDJC-BG-201006-0001</t>
  </si>
  <si>
    <t>沙发</t>
  </si>
  <si>
    <t>2010-06-30</t>
  </si>
  <si>
    <t>评价二室</t>
  </si>
  <si>
    <t>苏大北校区</t>
  </si>
  <si>
    <t>SDJC-BG-201006-0002</t>
  </si>
  <si>
    <t>生物安全柜</t>
  </si>
  <si>
    <t>SDJC-BG-201006-0003</t>
  </si>
  <si>
    <t>净化工作台</t>
  </si>
  <si>
    <t>SDJC-BG-201006-0005</t>
  </si>
  <si>
    <t>IBM服务器</t>
  </si>
  <si>
    <t>2013-11-29</t>
  </si>
  <si>
    <t>SDJC-BG-201006-0015</t>
  </si>
  <si>
    <t>DELL电脑7</t>
  </si>
  <si>
    <t>SDJC-BG-201007-0001</t>
  </si>
  <si>
    <t>实验台</t>
  </si>
  <si>
    <t>2010-07-01</t>
  </si>
  <si>
    <t>SDJC-BG-201007-0002</t>
  </si>
  <si>
    <t>通风系统</t>
  </si>
  <si>
    <t>2010-07-02</t>
  </si>
  <si>
    <t>SDJC-BG-201007-0003</t>
  </si>
  <si>
    <t>环境监测系统</t>
  </si>
  <si>
    <t>2010-07-03</t>
  </si>
  <si>
    <t>SDJC-BG-201007-0004</t>
  </si>
  <si>
    <t>DELL电脑2</t>
  </si>
  <si>
    <t>2010-07-04</t>
  </si>
  <si>
    <t>SDJC-BG-201008-0001</t>
  </si>
  <si>
    <t>听力设备</t>
  </si>
  <si>
    <t>2010-08-31</t>
  </si>
  <si>
    <t>SDJC-BG-201008-0002</t>
  </si>
  <si>
    <t>日立空调</t>
  </si>
  <si>
    <t>SDJC-BG-201011-0001</t>
  </si>
  <si>
    <t>海尔冰箱</t>
  </si>
  <si>
    <t>2010-11-29</t>
  </si>
  <si>
    <t>SDJC-BG-201012-0001</t>
  </si>
  <si>
    <t>星星冷柜</t>
  </si>
  <si>
    <t>2010-12-30</t>
  </si>
  <si>
    <t>仁爱路</t>
  </si>
  <si>
    <t>SDJC-BG-201012-0003</t>
  </si>
  <si>
    <t>环境连续检测仪</t>
  </si>
  <si>
    <t>401号楼地下</t>
  </si>
  <si>
    <t>动物中心</t>
  </si>
  <si>
    <t>SDJC-BG-201109-0001</t>
  </si>
  <si>
    <t>美的空调</t>
  </si>
  <si>
    <t>2011-09-26</t>
  </si>
  <si>
    <t>仁爱路 906号楼平台使用</t>
  </si>
  <si>
    <t>SDJC-BG-201110-0001</t>
  </si>
  <si>
    <t>2011-10-31</t>
  </si>
  <si>
    <t>仁爱路 906辐照中心，无法拆除</t>
  </si>
  <si>
    <t>SDJC-BG-201305-0001</t>
  </si>
  <si>
    <t>美的空调2匹</t>
  </si>
  <si>
    <t>2013-05-31</t>
  </si>
  <si>
    <t>富春江-5楼</t>
  </si>
  <si>
    <t>富春江5楼仓库</t>
  </si>
  <si>
    <t>SDJC-BG-201403-0002</t>
  </si>
  <si>
    <t>戴尔台式电脑一台</t>
  </si>
  <si>
    <t>2014-03-31</t>
  </si>
  <si>
    <t>富春江-2楼机房</t>
  </si>
  <si>
    <t>SDJC-BG-201405-0001</t>
  </si>
  <si>
    <t>室外机一套</t>
  </si>
  <si>
    <t>2014-05-31</t>
  </si>
  <si>
    <t>富春江-3楼 仓库</t>
  </si>
  <si>
    <t>SDJC-BG-201405-0002</t>
  </si>
  <si>
    <t>SDJC-BG-201507-0005</t>
  </si>
  <si>
    <t>戴尔台式电脑1台</t>
  </si>
  <si>
    <t>2015-07-31</t>
  </si>
  <si>
    <t>SDJC-BG-201509-0001</t>
  </si>
  <si>
    <t>SDJC-BG-201509-0003</t>
  </si>
  <si>
    <t>戴尔台式电脑2台</t>
  </si>
  <si>
    <t>SDJC-BG-201601-0001</t>
  </si>
  <si>
    <t>电视机</t>
  </si>
  <si>
    <t>2016-01-31</t>
  </si>
  <si>
    <t>综合办公室</t>
  </si>
  <si>
    <t>SDJC-BG-201601-0002</t>
  </si>
  <si>
    <t>DELL台式电脑</t>
  </si>
  <si>
    <t>SDJC-BG-201602-0001</t>
  </si>
  <si>
    <t>科沃斯窗宝一个</t>
  </si>
  <si>
    <t>2016-02-29</t>
  </si>
  <si>
    <t>SDJC-BG-201603-0001</t>
  </si>
  <si>
    <t>DELL笔记本电脑一台</t>
  </si>
  <si>
    <t>2016-03-31</t>
  </si>
  <si>
    <t>SDJC-BG-201604-0001</t>
  </si>
  <si>
    <t>戴尔台式电脑</t>
  </si>
  <si>
    <t>SDJC-BG-201609-0001</t>
  </si>
  <si>
    <t>天加五匹吸顶机1台</t>
  </si>
  <si>
    <t>SDJC-BG-201609-0002</t>
  </si>
  <si>
    <t>SDJC-BG-201610-0002</t>
  </si>
  <si>
    <t>台式电脑一台</t>
  </si>
  <si>
    <t>SDJC-BG-201703-0001</t>
  </si>
  <si>
    <t>2017-03-31</t>
  </si>
  <si>
    <t>SDJC-BG-201711-0001</t>
  </si>
  <si>
    <t>Dell台式电脑一台</t>
  </si>
  <si>
    <t>SDJC-BG-201711-0002</t>
  </si>
  <si>
    <t>Dell台式电脑2台</t>
  </si>
  <si>
    <t>SDJC-BG-201711-0003</t>
  </si>
  <si>
    <t>SDJC-BG-201711-0004</t>
  </si>
  <si>
    <t>SDJC-BG-201711-0005</t>
  </si>
  <si>
    <t>SDJC-BG-201711-0006</t>
  </si>
  <si>
    <t>美的3匹空调一台</t>
  </si>
  <si>
    <t>SDJC-BG-201711-0007</t>
  </si>
  <si>
    <t>美的1.5匹空调一台</t>
  </si>
  <si>
    <t>SDJC-BG-201711-0008</t>
  </si>
  <si>
    <t>格力3匹空调一台</t>
  </si>
  <si>
    <t>SDJC-BG-201711-0009</t>
  </si>
  <si>
    <t>格力1.5匹空调一台</t>
  </si>
  <si>
    <t>SDJC-BG-201712-0001</t>
  </si>
  <si>
    <t>冰箱一台</t>
  </si>
  <si>
    <t>SDJC-BG-201712-0002</t>
  </si>
  <si>
    <t>笔记本电脑一台</t>
  </si>
  <si>
    <t>SDJC-BG-201712-0003</t>
  </si>
  <si>
    <t>SDJC-BG-201712-0004</t>
  </si>
  <si>
    <t>SDJC-BG-201712-0005</t>
  </si>
  <si>
    <t>SDJC-BG-201801-0002</t>
  </si>
  <si>
    <t>台式电脑2台</t>
  </si>
  <si>
    <t>2018-01-31</t>
  </si>
  <si>
    <t>SDJC-BG-201801-0003</t>
  </si>
  <si>
    <t>1.5匹空调</t>
  </si>
  <si>
    <t>SDJC-BG-201801-0004</t>
  </si>
  <si>
    <t>2匹空调1台</t>
  </si>
  <si>
    <t>SDJC-BG-201801-0005</t>
  </si>
  <si>
    <t>SDJC-BG-201804-0004</t>
  </si>
  <si>
    <t>投影仪一台</t>
  </si>
  <si>
    <t>SDJC-BG-201805-0001</t>
  </si>
  <si>
    <t>2匹挂机空调一台</t>
  </si>
  <si>
    <t>KFR-50GW</t>
  </si>
  <si>
    <t>2018-05-31</t>
  </si>
  <si>
    <t>SDJC-BG-201805-0002</t>
  </si>
  <si>
    <t>I3,4G</t>
  </si>
  <si>
    <t>SDJC-BG-201808-0001</t>
  </si>
  <si>
    <t>SDJC-BG-201808-0002</t>
  </si>
  <si>
    <t>I5，8G</t>
  </si>
  <si>
    <t>SDJC-BG-201808-0004</t>
  </si>
  <si>
    <t>SDJC-BG-201808-0007</t>
  </si>
  <si>
    <t>双面仿古货架3组</t>
  </si>
  <si>
    <t>1800*750*1800</t>
  </si>
  <si>
    <t>富春江-2楼仓库</t>
  </si>
  <si>
    <t>SDJC-BG-201808-0008</t>
  </si>
  <si>
    <t>单面仿古货架1组</t>
  </si>
  <si>
    <t>1800*450*1800</t>
  </si>
  <si>
    <t>SDJC-BG-201808-0009</t>
  </si>
  <si>
    <t>博古花格货架1组</t>
  </si>
  <si>
    <t>4500*400*1800</t>
  </si>
  <si>
    <t>苏大本部-博物馆</t>
  </si>
  <si>
    <t>SDJC-BG-201808-0010</t>
  </si>
  <si>
    <t>接待台1组</t>
  </si>
  <si>
    <t>1800*550*830</t>
  </si>
  <si>
    <t>SDJC-BG-201808-0011</t>
  </si>
  <si>
    <t>包柱沙发2组</t>
  </si>
  <si>
    <t>1800*140*450</t>
  </si>
  <si>
    <t>SDJC-BG-201809-0001</t>
  </si>
  <si>
    <t>佳能打印机一台</t>
  </si>
  <si>
    <t>MF246DN</t>
  </si>
  <si>
    <t>2018-09-30</t>
  </si>
  <si>
    <t>SDJC-BG-201810-0001</t>
  </si>
  <si>
    <t>dell</t>
  </si>
  <si>
    <t>SDJC-BG-201810-0002</t>
  </si>
  <si>
    <t>SDJC-BG-201810-0003</t>
  </si>
  <si>
    <t>SDJC-BG-201810-0004</t>
  </si>
  <si>
    <t>SDJC-BG-201810-0005</t>
  </si>
  <si>
    <t>台式电脑1台</t>
  </si>
  <si>
    <t>SDJC-BG-201811-0001</t>
  </si>
  <si>
    <t>美的空调一台</t>
  </si>
  <si>
    <t>SDJC-BG-201811-0002</t>
  </si>
  <si>
    <t>橱柜一个</t>
  </si>
  <si>
    <t>SDJC-BG-201812-0001</t>
  </si>
  <si>
    <t>台式电脑3台</t>
  </si>
  <si>
    <t>成就3470，i3双核、4G内存</t>
  </si>
  <si>
    <t>2018-12-24</t>
  </si>
  <si>
    <t>SDJC-BG-201812-0002</t>
  </si>
  <si>
    <t>SDJC-BG-201812-0003</t>
  </si>
  <si>
    <t>扫描仪一台</t>
  </si>
  <si>
    <t>SDJC-BG-201812-0004</t>
  </si>
  <si>
    <t>SDJC-BG-201812-0007</t>
  </si>
  <si>
    <t>SDJC-BG-201812-0008</t>
  </si>
  <si>
    <t>SDJC-BG-201812-0009</t>
  </si>
  <si>
    <t>SDJC-BG-201812-0010</t>
  </si>
  <si>
    <t>空调1台</t>
  </si>
  <si>
    <t>KFR-50LW</t>
  </si>
  <si>
    <t>SDJC-BG-201812-0011</t>
  </si>
  <si>
    <t>一卡通消费机2台</t>
  </si>
  <si>
    <t>SDJC-BG-201903-0001</t>
  </si>
  <si>
    <t>吊柜1组</t>
  </si>
  <si>
    <t>4500*1000*800cm</t>
  </si>
  <si>
    <t>SDJC-BG-202007-0002</t>
  </si>
  <si>
    <t>PP聚丙烯药品橱</t>
  </si>
  <si>
    <t>自定义</t>
  </si>
  <si>
    <t>2020-07-31</t>
  </si>
  <si>
    <t>SDJC-BG-202007-0003</t>
  </si>
  <si>
    <t>PP聚丙烯药品橱（带风机）</t>
  </si>
  <si>
    <t>SDJC-BG-202011-0010</t>
  </si>
  <si>
    <t>电动三轮车</t>
  </si>
  <si>
    <t>通安11号楼门口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</si>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</sst>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3" fontId="1" fillId="0" borderId="0" xfId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49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2" fillId="0" borderId="1" xfId="49" applyFont="1" applyFill="1" applyBorder="1" applyAlignment="1">
      <alignment horizontal="left" vertical="center" shrinkToFit="1"/>
    </xf>
    <xf numFmtId="0" fontId="2" fillId="0" borderId="1" xfId="49" applyNumberFormat="1" applyFont="1" applyFill="1" applyBorder="1" applyAlignment="1">
      <alignment horizontal="left" vertical="center" wrapText="1" shrinkToFit="1"/>
    </xf>
    <xf numFmtId="43" fontId="3" fillId="0" borderId="1" xfId="1" applyFont="1" applyFill="1" applyBorder="1" applyAlignment="1">
      <alignment horizontal="left" vertical="center" wrapText="1" shrinkToFit="1"/>
    </xf>
    <xf numFmtId="43" fontId="3" fillId="0" borderId="1" xfId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43" fontId="1" fillId="0" borderId="1" xfId="1" applyFont="1" applyBorder="1">
      <alignment vertical="center"/>
    </xf>
    <xf numFmtId="0" fontId="1" fillId="0" borderId="1" xfId="0" applyFont="1" applyBorder="1">
      <alignment vertical="center"/>
    </xf>
    <xf numFmtId="43" fontId="2" fillId="2" borderId="1" xfId="49" applyFont="1" applyFill="1" applyBorder="1" applyAlignment="1">
      <alignment horizontal="left" vertical="center" shrinkToFit="1"/>
    </xf>
    <xf numFmtId="43" fontId="3" fillId="0" borderId="1" xfId="1" applyFont="1" applyBorder="1" applyAlignment="1">
      <alignment horizontal="left" vertical="center" shrinkToFit="1"/>
    </xf>
    <xf numFmtId="43" fontId="3" fillId="0" borderId="1" xfId="1" applyFont="1" applyBorder="1" applyAlignment="1">
      <alignment horizontal="left" vertical="center" wrapText="1" shrinkToFit="1"/>
    </xf>
    <xf numFmtId="43" fontId="1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tabSelected="1" topLeftCell="B1" workbookViewId="0">
      <pane ySplit="1" topLeftCell="A2" activePane="bottomLeft" state="frozen"/>
      <selection/>
      <selection pane="bottomLeft" activeCell="G1" sqref="G1"/>
    </sheetView>
  </sheetViews>
  <sheetFormatPr defaultColWidth="9" defaultRowHeight="13.2"/>
  <cols>
    <col min="1" max="1" width="5.33333333333333" style="2" customWidth="1"/>
    <col min="2" max="2" width="29.7777777777778" style="3" customWidth="1"/>
    <col min="3" max="3" width="25.6666666666667" style="3" customWidth="1"/>
    <col min="4" max="4" width="13.7777777777778" style="3" customWidth="1"/>
    <col min="5" max="7" width="12.8888888888889" style="3" customWidth="1"/>
    <col min="8" max="8" width="11.6666666666667" style="3" customWidth="1"/>
    <col min="9" max="10" width="13.3333333333333" style="3" customWidth="1"/>
    <col min="11" max="11" width="11.8888888888889" style="3" customWidth="1"/>
    <col min="12" max="12" width="13.8888888888889" style="4" customWidth="1"/>
    <col min="13" max="13" width="12.1111111111111" style="4" customWidth="1"/>
    <col min="14" max="14" width="11.3333333333333" style="4" customWidth="1"/>
    <col min="15" max="15" width="7.22222222222222" style="3" customWidth="1"/>
    <col min="16" max="16384" width="8.88888888888889" style="3"/>
  </cols>
  <sheetData>
    <row r="1" s="1" customFormat="1" ht="26.4" spans="1:1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5"/>
    </row>
    <row r="2" ht="24" spans="1:15">
      <c r="A2" s="9">
        <v>1</v>
      </c>
      <c r="B2" s="10" t="s">
        <v>14</v>
      </c>
      <c r="C2" s="11" t="s">
        <v>15</v>
      </c>
      <c r="D2" s="11" t="s">
        <v>16</v>
      </c>
      <c r="E2" s="10" t="s">
        <v>17</v>
      </c>
      <c r="F2" s="12" t="s">
        <v>18</v>
      </c>
      <c r="G2" s="13" t="s">
        <v>19</v>
      </c>
      <c r="H2" s="14">
        <v>1</v>
      </c>
      <c r="I2" s="10">
        <v>17000</v>
      </c>
      <c r="J2" s="10">
        <v>16150</v>
      </c>
      <c r="K2" s="10">
        <f t="shared" ref="K2:K56" si="0">I2-J2</f>
        <v>850</v>
      </c>
      <c r="L2" s="15">
        <v>3470</v>
      </c>
      <c r="M2" s="15">
        <v>3296.5</v>
      </c>
      <c r="N2" s="15">
        <f t="shared" ref="N2:N56" si="1">L2-M2</f>
        <v>173.5</v>
      </c>
      <c r="O2" s="16" t="s">
        <v>20</v>
      </c>
    </row>
    <row r="3" ht="24" spans="1:15">
      <c r="A3" s="9">
        <v>2</v>
      </c>
      <c r="B3" s="10" t="s">
        <v>21</v>
      </c>
      <c r="C3" s="11" t="s">
        <v>22</v>
      </c>
      <c r="D3" s="11">
        <v>0</v>
      </c>
      <c r="E3" s="10" t="s">
        <v>23</v>
      </c>
      <c r="F3" s="12" t="s">
        <v>18</v>
      </c>
      <c r="G3" s="13" t="s">
        <v>19</v>
      </c>
      <c r="H3" s="14">
        <v>1</v>
      </c>
      <c r="I3" s="10">
        <v>14153.85</v>
      </c>
      <c r="J3" s="10">
        <v>13446.16</v>
      </c>
      <c r="K3" s="10">
        <f t="shared" si="0"/>
        <v>707.690000000001</v>
      </c>
      <c r="L3" s="15">
        <v>2180</v>
      </c>
      <c r="M3" s="15">
        <v>2071</v>
      </c>
      <c r="N3" s="15">
        <f t="shared" si="1"/>
        <v>109</v>
      </c>
      <c r="O3" s="16" t="s">
        <v>20</v>
      </c>
    </row>
    <row r="4" ht="24" spans="1:15">
      <c r="A4" s="9">
        <v>4</v>
      </c>
      <c r="B4" s="10" t="s">
        <v>24</v>
      </c>
      <c r="C4" s="11" t="s">
        <v>25</v>
      </c>
      <c r="D4" s="11">
        <v>0</v>
      </c>
      <c r="E4" s="10" t="s">
        <v>26</v>
      </c>
      <c r="F4" s="12" t="s">
        <v>18</v>
      </c>
      <c r="G4" s="13" t="s">
        <v>19</v>
      </c>
      <c r="H4" s="14">
        <v>1</v>
      </c>
      <c r="I4" s="10">
        <v>34188.03</v>
      </c>
      <c r="J4" s="10">
        <v>32478.63</v>
      </c>
      <c r="K4" s="10">
        <f t="shared" si="0"/>
        <v>1709.4</v>
      </c>
      <c r="L4" s="15">
        <v>9160</v>
      </c>
      <c r="M4" s="15">
        <v>8702</v>
      </c>
      <c r="N4" s="15">
        <f t="shared" si="1"/>
        <v>458.000000000002</v>
      </c>
      <c r="O4" s="16" t="s">
        <v>20</v>
      </c>
    </row>
    <row r="5" ht="24" spans="1:15">
      <c r="A5" s="9">
        <v>5</v>
      </c>
      <c r="B5" s="10" t="s">
        <v>27</v>
      </c>
      <c r="C5" s="11" t="s">
        <v>28</v>
      </c>
      <c r="D5" s="11" t="s">
        <v>29</v>
      </c>
      <c r="E5" s="10" t="s">
        <v>30</v>
      </c>
      <c r="F5" s="12" t="s">
        <v>31</v>
      </c>
      <c r="G5" s="13" t="s">
        <v>32</v>
      </c>
      <c r="H5" s="14">
        <v>1</v>
      </c>
      <c r="I5" s="10">
        <v>13820.52</v>
      </c>
      <c r="J5" s="10">
        <v>13129.49</v>
      </c>
      <c r="K5" s="10">
        <f t="shared" si="0"/>
        <v>691.030000000001</v>
      </c>
      <c r="L5" s="15">
        <v>4510</v>
      </c>
      <c r="M5" s="15">
        <v>4284.5</v>
      </c>
      <c r="N5" s="15">
        <f t="shared" si="1"/>
        <v>225.500000000001</v>
      </c>
      <c r="O5" s="16" t="s">
        <v>20</v>
      </c>
    </row>
    <row r="6" ht="24" spans="1:15">
      <c r="A6" s="9">
        <v>6</v>
      </c>
      <c r="B6" s="10" t="s">
        <v>33</v>
      </c>
      <c r="C6" s="11" t="s">
        <v>34</v>
      </c>
      <c r="D6" s="11" t="s">
        <v>35</v>
      </c>
      <c r="E6" s="10" t="s">
        <v>30</v>
      </c>
      <c r="F6" s="12" t="s">
        <v>31</v>
      </c>
      <c r="G6" s="13" t="s">
        <v>36</v>
      </c>
      <c r="H6" s="14">
        <v>1</v>
      </c>
      <c r="I6" s="10">
        <v>7521.37</v>
      </c>
      <c r="J6" s="10">
        <v>7145.3</v>
      </c>
      <c r="K6" s="10">
        <f t="shared" si="0"/>
        <v>376.07</v>
      </c>
      <c r="L6" s="15">
        <v>4070</v>
      </c>
      <c r="M6" s="15">
        <v>3866.5</v>
      </c>
      <c r="N6" s="15">
        <f t="shared" si="1"/>
        <v>203.5</v>
      </c>
      <c r="O6" s="16" t="s">
        <v>20</v>
      </c>
    </row>
    <row r="7" ht="24" spans="1:15">
      <c r="A7" s="9">
        <v>7</v>
      </c>
      <c r="B7" s="10" t="s">
        <v>37</v>
      </c>
      <c r="C7" s="11" t="s">
        <v>38</v>
      </c>
      <c r="D7" s="11">
        <v>0</v>
      </c>
      <c r="E7" s="10" t="s">
        <v>39</v>
      </c>
      <c r="F7" s="12" t="s">
        <v>31</v>
      </c>
      <c r="G7" s="13" t="s">
        <v>40</v>
      </c>
      <c r="H7" s="14">
        <v>1</v>
      </c>
      <c r="I7" s="10">
        <v>2393.16</v>
      </c>
      <c r="J7" s="10">
        <v>2273.5</v>
      </c>
      <c r="K7" s="10">
        <f t="shared" si="0"/>
        <v>119.66</v>
      </c>
      <c r="L7" s="15">
        <v>420</v>
      </c>
      <c r="M7" s="15">
        <v>399</v>
      </c>
      <c r="N7" s="15">
        <f t="shared" si="1"/>
        <v>21.0000000000001</v>
      </c>
      <c r="O7" s="16" t="s">
        <v>20</v>
      </c>
    </row>
    <row r="8" ht="24" spans="1:15">
      <c r="A8" s="9">
        <v>8</v>
      </c>
      <c r="B8" s="10" t="s">
        <v>41</v>
      </c>
      <c r="C8" s="11" t="s">
        <v>42</v>
      </c>
      <c r="D8" s="11" t="s">
        <v>43</v>
      </c>
      <c r="E8" s="10" t="s">
        <v>44</v>
      </c>
      <c r="F8" s="12" t="s">
        <v>31</v>
      </c>
      <c r="G8" s="13" t="s">
        <v>45</v>
      </c>
      <c r="H8" s="14">
        <v>1</v>
      </c>
      <c r="I8" s="10">
        <v>7350.43</v>
      </c>
      <c r="J8" s="10">
        <v>6982.91</v>
      </c>
      <c r="K8" s="10">
        <f t="shared" si="0"/>
        <v>367.52</v>
      </c>
      <c r="L8" s="15">
        <v>4510</v>
      </c>
      <c r="M8" s="15">
        <v>4284.5</v>
      </c>
      <c r="N8" s="15">
        <f t="shared" si="1"/>
        <v>225.500000000001</v>
      </c>
      <c r="O8" s="16" t="s">
        <v>20</v>
      </c>
    </row>
    <row r="9" ht="24" spans="1:15">
      <c r="A9" s="9">
        <v>9</v>
      </c>
      <c r="B9" s="10" t="s">
        <v>46</v>
      </c>
      <c r="C9" s="11" t="s">
        <v>47</v>
      </c>
      <c r="D9" s="11"/>
      <c r="E9" s="10" t="s">
        <v>48</v>
      </c>
      <c r="F9" s="12" t="s">
        <v>18</v>
      </c>
      <c r="G9" s="13" t="s">
        <v>19</v>
      </c>
      <c r="H9" s="14">
        <v>1</v>
      </c>
      <c r="I9" s="17">
        <v>135897.44</v>
      </c>
      <c r="J9" s="10">
        <v>129102.57</v>
      </c>
      <c r="K9" s="10">
        <f t="shared" si="0"/>
        <v>6794.87</v>
      </c>
      <c r="L9" s="15">
        <v>38940</v>
      </c>
      <c r="M9" s="15">
        <v>36993</v>
      </c>
      <c r="N9" s="15">
        <f t="shared" si="1"/>
        <v>1947</v>
      </c>
      <c r="O9" s="16" t="s">
        <v>20</v>
      </c>
    </row>
    <row r="10" ht="24" spans="1:15">
      <c r="A10" s="9">
        <v>10</v>
      </c>
      <c r="B10" s="10" t="s">
        <v>49</v>
      </c>
      <c r="C10" s="11" t="s">
        <v>50</v>
      </c>
      <c r="D10" s="11">
        <v>0</v>
      </c>
      <c r="E10" s="10" t="s">
        <v>48</v>
      </c>
      <c r="F10" s="12" t="s">
        <v>31</v>
      </c>
      <c r="G10" s="13" t="s">
        <v>45</v>
      </c>
      <c r="H10" s="14">
        <v>1</v>
      </c>
      <c r="I10" s="10">
        <v>4273.5</v>
      </c>
      <c r="J10" s="10">
        <v>4059.83</v>
      </c>
      <c r="K10" s="10">
        <f t="shared" si="0"/>
        <v>213.67</v>
      </c>
      <c r="L10" s="15">
        <v>2630</v>
      </c>
      <c r="M10" s="15">
        <v>2498.5</v>
      </c>
      <c r="N10" s="15">
        <f t="shared" si="1"/>
        <v>131.5</v>
      </c>
      <c r="O10" s="16" t="s">
        <v>20</v>
      </c>
    </row>
    <row r="11" ht="24" spans="1:15">
      <c r="A11" s="9">
        <v>11</v>
      </c>
      <c r="B11" s="10" t="s">
        <v>51</v>
      </c>
      <c r="C11" s="11" t="s">
        <v>52</v>
      </c>
      <c r="D11" s="11" t="s">
        <v>53</v>
      </c>
      <c r="E11" s="10" t="s">
        <v>48</v>
      </c>
      <c r="F11" s="12" t="s">
        <v>54</v>
      </c>
      <c r="G11" s="13" t="s">
        <v>45</v>
      </c>
      <c r="H11" s="14">
        <v>1</v>
      </c>
      <c r="I11" s="10">
        <v>2735.04</v>
      </c>
      <c r="J11" s="10">
        <v>2598.29</v>
      </c>
      <c r="K11" s="10">
        <f t="shared" si="0"/>
        <v>136.75</v>
      </c>
      <c r="L11" s="15">
        <v>1460</v>
      </c>
      <c r="M11" s="15">
        <v>1387</v>
      </c>
      <c r="N11" s="15">
        <f t="shared" si="1"/>
        <v>73</v>
      </c>
      <c r="O11" s="16" t="s">
        <v>20</v>
      </c>
    </row>
    <row r="12" ht="24" spans="1:15">
      <c r="A12" s="9">
        <v>12</v>
      </c>
      <c r="B12" s="10" t="s">
        <v>55</v>
      </c>
      <c r="C12" s="11" t="s">
        <v>56</v>
      </c>
      <c r="D12" s="11"/>
      <c r="E12" s="10" t="s">
        <v>48</v>
      </c>
      <c r="F12" s="12" t="s">
        <v>18</v>
      </c>
      <c r="G12" s="13" t="s">
        <v>45</v>
      </c>
      <c r="H12" s="14">
        <v>3</v>
      </c>
      <c r="I12" s="10">
        <v>12820.51</v>
      </c>
      <c r="J12" s="10">
        <v>12179.48</v>
      </c>
      <c r="K12" s="10">
        <f t="shared" si="0"/>
        <v>641.030000000001</v>
      </c>
      <c r="L12" s="15">
        <v>3070</v>
      </c>
      <c r="M12" s="15">
        <v>2916.5</v>
      </c>
      <c r="N12" s="15">
        <f t="shared" si="1"/>
        <v>153.5</v>
      </c>
      <c r="O12" s="16" t="s">
        <v>20</v>
      </c>
    </row>
    <row r="13" ht="24" spans="1:15">
      <c r="A13" s="9">
        <v>13</v>
      </c>
      <c r="B13" s="10" t="s">
        <v>57</v>
      </c>
      <c r="C13" s="11" t="s">
        <v>58</v>
      </c>
      <c r="D13" s="11"/>
      <c r="E13" s="10" t="s">
        <v>59</v>
      </c>
      <c r="F13" s="12" t="s">
        <v>60</v>
      </c>
      <c r="G13" s="13" t="s">
        <v>36</v>
      </c>
      <c r="H13" s="14">
        <v>2</v>
      </c>
      <c r="I13" s="10">
        <v>4307.69</v>
      </c>
      <c r="J13" s="10">
        <v>4092.31</v>
      </c>
      <c r="K13" s="10">
        <f t="shared" si="0"/>
        <v>215.38</v>
      </c>
      <c r="L13" s="15">
        <v>1350</v>
      </c>
      <c r="M13" s="15">
        <v>1282.5</v>
      </c>
      <c r="N13" s="15">
        <f t="shared" si="1"/>
        <v>67.5</v>
      </c>
      <c r="O13" s="16" t="s">
        <v>20</v>
      </c>
    </row>
    <row r="14" ht="24" spans="1:15">
      <c r="A14" s="9">
        <v>14</v>
      </c>
      <c r="B14" s="10" t="s">
        <v>61</v>
      </c>
      <c r="C14" s="11" t="s">
        <v>62</v>
      </c>
      <c r="D14" s="11">
        <v>0</v>
      </c>
      <c r="E14" s="10" t="s">
        <v>59</v>
      </c>
      <c r="F14" s="12" t="s">
        <v>63</v>
      </c>
      <c r="G14" s="13" t="s">
        <v>32</v>
      </c>
      <c r="H14" s="14">
        <v>1</v>
      </c>
      <c r="I14" s="10">
        <v>3051.28</v>
      </c>
      <c r="J14" s="10">
        <v>2898.72</v>
      </c>
      <c r="K14" s="10">
        <f t="shared" si="0"/>
        <v>152.56</v>
      </c>
      <c r="L14" s="15">
        <v>1640</v>
      </c>
      <c r="M14" s="15">
        <v>1558</v>
      </c>
      <c r="N14" s="15">
        <f t="shared" si="1"/>
        <v>82</v>
      </c>
      <c r="O14" s="16" t="s">
        <v>20</v>
      </c>
    </row>
    <row r="15" ht="24" spans="1:15">
      <c r="A15" s="9">
        <v>15</v>
      </c>
      <c r="B15" s="10" t="s">
        <v>64</v>
      </c>
      <c r="C15" s="11" t="s">
        <v>65</v>
      </c>
      <c r="D15" s="11">
        <v>0</v>
      </c>
      <c r="E15" s="10" t="s">
        <v>66</v>
      </c>
      <c r="F15" s="12" t="s">
        <v>54</v>
      </c>
      <c r="G15" s="13" t="s">
        <v>32</v>
      </c>
      <c r="H15" s="14">
        <v>1</v>
      </c>
      <c r="I15" s="10">
        <v>11538.46</v>
      </c>
      <c r="J15" s="10">
        <v>10961.54</v>
      </c>
      <c r="K15" s="10">
        <f t="shared" si="0"/>
        <v>576.919999999998</v>
      </c>
      <c r="L15" s="15">
        <v>5450</v>
      </c>
      <c r="M15" s="15">
        <v>5177.5</v>
      </c>
      <c r="N15" s="15">
        <f t="shared" si="1"/>
        <v>272.500000000001</v>
      </c>
      <c r="O15" s="16" t="s">
        <v>20</v>
      </c>
    </row>
    <row r="16" ht="24" spans="1:15">
      <c r="A16" s="9">
        <v>16</v>
      </c>
      <c r="B16" s="10" t="s">
        <v>67</v>
      </c>
      <c r="C16" s="11" t="s">
        <v>68</v>
      </c>
      <c r="D16" s="11">
        <v>0</v>
      </c>
      <c r="E16" s="10" t="s">
        <v>66</v>
      </c>
      <c r="F16" s="12" t="s">
        <v>18</v>
      </c>
      <c r="G16" s="13" t="s">
        <v>19</v>
      </c>
      <c r="H16" s="14">
        <v>1</v>
      </c>
      <c r="I16" s="10">
        <v>8341.88</v>
      </c>
      <c r="J16" s="10">
        <v>7924.79</v>
      </c>
      <c r="K16" s="10">
        <f t="shared" si="0"/>
        <v>417.089999999999</v>
      </c>
      <c r="L16" s="15">
        <v>3220</v>
      </c>
      <c r="M16" s="15">
        <v>3059</v>
      </c>
      <c r="N16" s="15">
        <f t="shared" si="1"/>
        <v>161</v>
      </c>
      <c r="O16" s="16" t="s">
        <v>20</v>
      </c>
    </row>
    <row r="17" ht="24" spans="1:15">
      <c r="A17" s="9">
        <v>17</v>
      </c>
      <c r="B17" s="10" t="s">
        <v>69</v>
      </c>
      <c r="C17" s="11" t="s">
        <v>70</v>
      </c>
      <c r="D17" s="11" t="s">
        <v>71</v>
      </c>
      <c r="E17" s="10" t="s">
        <v>72</v>
      </c>
      <c r="F17" s="12" t="s">
        <v>73</v>
      </c>
      <c r="G17" s="13" t="s">
        <v>45</v>
      </c>
      <c r="H17" s="14">
        <v>1</v>
      </c>
      <c r="I17" s="10">
        <v>2136.75</v>
      </c>
      <c r="J17" s="10">
        <v>2029.91</v>
      </c>
      <c r="K17" s="10">
        <f t="shared" si="0"/>
        <v>106.84</v>
      </c>
      <c r="L17" s="15">
        <v>890</v>
      </c>
      <c r="M17" s="15">
        <v>845.5</v>
      </c>
      <c r="N17" s="15">
        <f t="shared" si="1"/>
        <v>44.5</v>
      </c>
      <c r="O17" s="16" t="s">
        <v>20</v>
      </c>
    </row>
    <row r="18" ht="24" spans="1:15">
      <c r="A18" s="9">
        <v>18</v>
      </c>
      <c r="B18" s="10" t="s">
        <v>74</v>
      </c>
      <c r="C18" s="11" t="s">
        <v>75</v>
      </c>
      <c r="D18" s="11"/>
      <c r="E18" s="10" t="s">
        <v>76</v>
      </c>
      <c r="F18" s="12" t="s">
        <v>18</v>
      </c>
      <c r="G18" s="13" t="s">
        <v>19</v>
      </c>
      <c r="H18" s="14">
        <v>2</v>
      </c>
      <c r="I18" s="17">
        <v>8547.01</v>
      </c>
      <c r="J18" s="10">
        <v>8119.66</v>
      </c>
      <c r="K18" s="10">
        <f t="shared" si="0"/>
        <v>427.35</v>
      </c>
      <c r="L18" s="15">
        <v>5350</v>
      </c>
      <c r="M18" s="15">
        <v>5082.5</v>
      </c>
      <c r="N18" s="15">
        <f t="shared" si="1"/>
        <v>267.5</v>
      </c>
      <c r="O18" s="16" t="s">
        <v>20</v>
      </c>
    </row>
    <row r="19" ht="24" spans="1:15">
      <c r="A19" s="9">
        <v>20</v>
      </c>
      <c r="B19" s="10" t="s">
        <v>77</v>
      </c>
      <c r="C19" s="11" t="s">
        <v>78</v>
      </c>
      <c r="D19" s="11"/>
      <c r="E19" s="10" t="s">
        <v>79</v>
      </c>
      <c r="F19" s="12" t="s">
        <v>18</v>
      </c>
      <c r="G19" s="13" t="s">
        <v>19</v>
      </c>
      <c r="H19" s="14">
        <v>2</v>
      </c>
      <c r="I19" s="17">
        <v>25811.98</v>
      </c>
      <c r="J19" s="10">
        <v>24521.38</v>
      </c>
      <c r="K19" s="10">
        <f t="shared" si="0"/>
        <v>1290.6</v>
      </c>
      <c r="L19" s="15">
        <v>9320</v>
      </c>
      <c r="M19" s="15">
        <v>8854</v>
      </c>
      <c r="N19" s="15">
        <f t="shared" si="1"/>
        <v>466</v>
      </c>
      <c r="O19" s="16" t="s">
        <v>20</v>
      </c>
    </row>
    <row r="20" ht="12" customHeight="1" spans="1:15">
      <c r="A20" s="9">
        <v>21</v>
      </c>
      <c r="B20" s="10" t="s">
        <v>80</v>
      </c>
      <c r="C20" s="11" t="s">
        <v>81</v>
      </c>
      <c r="D20" s="11"/>
      <c r="E20" s="10" t="s">
        <v>82</v>
      </c>
      <c r="F20" s="12" t="s">
        <v>83</v>
      </c>
      <c r="G20" s="13" t="s">
        <v>45</v>
      </c>
      <c r="H20" s="14">
        <v>2</v>
      </c>
      <c r="I20" s="17">
        <v>9846.16</v>
      </c>
      <c r="J20" s="10">
        <v>9353.85</v>
      </c>
      <c r="K20" s="10">
        <f t="shared" si="0"/>
        <v>492.309999999999</v>
      </c>
      <c r="L20" s="15">
        <v>2920</v>
      </c>
      <c r="M20" s="15">
        <v>2774</v>
      </c>
      <c r="N20" s="15">
        <f t="shared" si="1"/>
        <v>146</v>
      </c>
      <c r="O20" s="16" t="s">
        <v>20</v>
      </c>
    </row>
    <row r="21" ht="24" spans="1:15">
      <c r="A21" s="9">
        <v>22</v>
      </c>
      <c r="B21" s="10" t="s">
        <v>84</v>
      </c>
      <c r="C21" s="11" t="s">
        <v>85</v>
      </c>
      <c r="D21" s="11"/>
      <c r="E21" s="10" t="s">
        <v>82</v>
      </c>
      <c r="F21" s="12" t="s">
        <v>31</v>
      </c>
      <c r="G21" s="13" t="s">
        <v>45</v>
      </c>
      <c r="H21" s="14">
        <v>4</v>
      </c>
      <c r="I21" s="17">
        <v>11965.81</v>
      </c>
      <c r="J21" s="10">
        <v>11367.52</v>
      </c>
      <c r="K21" s="10">
        <f t="shared" si="0"/>
        <v>598.289999999999</v>
      </c>
      <c r="L21" s="15">
        <v>4590</v>
      </c>
      <c r="M21" s="15">
        <v>4360.5</v>
      </c>
      <c r="N21" s="15">
        <f t="shared" si="1"/>
        <v>229.5</v>
      </c>
      <c r="O21" s="16" t="s">
        <v>20</v>
      </c>
    </row>
    <row r="22" ht="24" spans="1:15">
      <c r="A22" s="9">
        <v>23</v>
      </c>
      <c r="B22" s="10" t="s">
        <v>86</v>
      </c>
      <c r="C22" s="11" t="s">
        <v>87</v>
      </c>
      <c r="D22" s="11"/>
      <c r="E22" s="10" t="s">
        <v>88</v>
      </c>
      <c r="F22" s="12" t="s">
        <v>18</v>
      </c>
      <c r="G22" s="13" t="s">
        <v>19</v>
      </c>
      <c r="H22" s="14">
        <v>15</v>
      </c>
      <c r="I22" s="10">
        <v>70512.82</v>
      </c>
      <c r="J22" s="10">
        <v>66987.18</v>
      </c>
      <c r="K22" s="10">
        <f t="shared" si="0"/>
        <v>3525.64000000001</v>
      </c>
      <c r="L22" s="15">
        <v>43900</v>
      </c>
      <c r="M22" s="15">
        <v>41705</v>
      </c>
      <c r="N22" s="15">
        <f t="shared" si="1"/>
        <v>2195.00000000001</v>
      </c>
      <c r="O22" s="16" t="s">
        <v>20</v>
      </c>
    </row>
    <row r="23" ht="24" spans="1:15">
      <c r="A23" s="9">
        <v>24</v>
      </c>
      <c r="B23" s="10" t="s">
        <v>89</v>
      </c>
      <c r="C23" s="11" t="s">
        <v>90</v>
      </c>
      <c r="D23" s="11" t="s">
        <v>91</v>
      </c>
      <c r="E23" s="10" t="s">
        <v>92</v>
      </c>
      <c r="F23" s="12" t="s">
        <v>18</v>
      </c>
      <c r="G23" s="13" t="s">
        <v>19</v>
      </c>
      <c r="H23" s="14">
        <v>1</v>
      </c>
      <c r="I23" s="10">
        <v>21196.58</v>
      </c>
      <c r="J23" s="10">
        <v>20136.75</v>
      </c>
      <c r="K23" s="10">
        <f t="shared" si="0"/>
        <v>1059.83</v>
      </c>
      <c r="L23" s="15">
        <v>7436.47</v>
      </c>
      <c r="M23" s="15">
        <v>0</v>
      </c>
      <c r="N23" s="15">
        <f t="shared" si="1"/>
        <v>7436.47</v>
      </c>
      <c r="O23" s="16" t="s">
        <v>20</v>
      </c>
    </row>
    <row r="24" ht="24" spans="1:15">
      <c r="A24" s="9">
        <v>25</v>
      </c>
      <c r="B24" s="10" t="s">
        <v>93</v>
      </c>
      <c r="C24" s="11" t="s">
        <v>94</v>
      </c>
      <c r="D24" s="11" t="s">
        <v>95</v>
      </c>
      <c r="E24" s="10" t="s">
        <v>96</v>
      </c>
      <c r="F24" s="12" t="s">
        <v>97</v>
      </c>
      <c r="G24" s="13" t="s">
        <v>45</v>
      </c>
      <c r="H24" s="14">
        <v>1</v>
      </c>
      <c r="I24" s="10">
        <v>5846.15</v>
      </c>
      <c r="J24" s="10">
        <v>5553.84</v>
      </c>
      <c r="K24" s="10">
        <f t="shared" si="0"/>
        <v>292.309999999999</v>
      </c>
      <c r="L24" s="15">
        <v>4540</v>
      </c>
      <c r="M24" s="15">
        <v>4313</v>
      </c>
      <c r="N24" s="15">
        <f t="shared" si="1"/>
        <v>227</v>
      </c>
      <c r="O24" s="16" t="s">
        <v>20</v>
      </c>
    </row>
    <row r="25" ht="24" spans="1:15">
      <c r="A25" s="9">
        <v>26</v>
      </c>
      <c r="B25" s="10" t="s">
        <v>98</v>
      </c>
      <c r="C25" s="11" t="s">
        <v>99</v>
      </c>
      <c r="D25" s="11">
        <v>0</v>
      </c>
      <c r="E25" s="10" t="s">
        <v>96</v>
      </c>
      <c r="F25" s="12" t="s">
        <v>100</v>
      </c>
      <c r="G25" s="13" t="s">
        <v>32</v>
      </c>
      <c r="H25" s="14">
        <v>1</v>
      </c>
      <c r="I25" s="10">
        <v>5128.21</v>
      </c>
      <c r="J25" s="10">
        <v>4871.8</v>
      </c>
      <c r="K25" s="10">
        <f t="shared" si="0"/>
        <v>256.41</v>
      </c>
      <c r="L25" s="15">
        <v>2430</v>
      </c>
      <c r="M25" s="15">
        <v>2308.5</v>
      </c>
      <c r="N25" s="15">
        <f t="shared" si="1"/>
        <v>121.5</v>
      </c>
      <c r="O25" s="16" t="s">
        <v>20</v>
      </c>
    </row>
    <row r="26" ht="24" spans="1:15">
      <c r="A26" s="9">
        <v>27</v>
      </c>
      <c r="B26" s="10" t="s">
        <v>101</v>
      </c>
      <c r="C26" s="11" t="s">
        <v>102</v>
      </c>
      <c r="D26" s="11" t="s">
        <v>103</v>
      </c>
      <c r="E26" s="10" t="s">
        <v>96</v>
      </c>
      <c r="F26" s="12" t="s">
        <v>83</v>
      </c>
      <c r="G26" s="13" t="s">
        <v>45</v>
      </c>
      <c r="H26" s="14">
        <v>1</v>
      </c>
      <c r="I26" s="10">
        <v>3418.8</v>
      </c>
      <c r="J26" s="10">
        <v>3247.86</v>
      </c>
      <c r="K26" s="10">
        <f t="shared" si="0"/>
        <v>170.94</v>
      </c>
      <c r="L26" s="15">
        <v>2570</v>
      </c>
      <c r="M26" s="15">
        <v>2441.5</v>
      </c>
      <c r="N26" s="15">
        <f t="shared" si="1"/>
        <v>128.5</v>
      </c>
      <c r="O26" s="16" t="s">
        <v>20</v>
      </c>
    </row>
    <row r="27" ht="24" spans="1:15">
      <c r="A27" s="9">
        <v>28</v>
      </c>
      <c r="B27" s="10" t="s">
        <v>104</v>
      </c>
      <c r="C27" s="11" t="s">
        <v>105</v>
      </c>
      <c r="D27" s="11" t="s">
        <v>71</v>
      </c>
      <c r="E27" s="10" t="s">
        <v>96</v>
      </c>
      <c r="F27" s="12" t="s">
        <v>83</v>
      </c>
      <c r="G27" s="13" t="s">
        <v>45</v>
      </c>
      <c r="H27" s="14">
        <v>1</v>
      </c>
      <c r="I27" s="10">
        <v>2393.16</v>
      </c>
      <c r="J27" s="10">
        <v>2273.5</v>
      </c>
      <c r="K27" s="10">
        <f t="shared" si="0"/>
        <v>119.66</v>
      </c>
      <c r="L27" s="15">
        <v>1050</v>
      </c>
      <c r="M27" s="15">
        <v>997.5</v>
      </c>
      <c r="N27" s="15">
        <f t="shared" si="1"/>
        <v>52.5</v>
      </c>
      <c r="O27" s="16" t="s">
        <v>20</v>
      </c>
    </row>
    <row r="28" ht="24" spans="1:15">
      <c r="A28" s="9">
        <v>29</v>
      </c>
      <c r="B28" s="10" t="s">
        <v>106</v>
      </c>
      <c r="C28" s="11" t="s">
        <v>107</v>
      </c>
      <c r="D28" s="11"/>
      <c r="E28" s="10" t="s">
        <v>108</v>
      </c>
      <c r="F28" s="12" t="s">
        <v>109</v>
      </c>
      <c r="G28" s="13" t="s">
        <v>110</v>
      </c>
      <c r="H28" s="14">
        <v>2</v>
      </c>
      <c r="I28" s="10">
        <v>15145.64</v>
      </c>
      <c r="J28" s="10">
        <v>14388.36</v>
      </c>
      <c r="K28" s="10">
        <f t="shared" si="0"/>
        <v>757.279999999999</v>
      </c>
      <c r="L28" s="15">
        <v>7220</v>
      </c>
      <c r="M28" s="15">
        <v>6859</v>
      </c>
      <c r="N28" s="15">
        <f t="shared" si="1"/>
        <v>361.000000000001</v>
      </c>
      <c r="O28" s="16" t="s">
        <v>20</v>
      </c>
    </row>
    <row r="29" ht="24" spans="1:15">
      <c r="A29" s="9">
        <v>31</v>
      </c>
      <c r="B29" s="10" t="s">
        <v>111</v>
      </c>
      <c r="C29" s="11" t="s">
        <v>112</v>
      </c>
      <c r="D29" s="11"/>
      <c r="E29" s="10" t="s">
        <v>108</v>
      </c>
      <c r="F29" s="12" t="s">
        <v>18</v>
      </c>
      <c r="G29" s="13" t="s">
        <v>19</v>
      </c>
      <c r="H29" s="14">
        <v>10</v>
      </c>
      <c r="I29" s="17">
        <v>31623.93</v>
      </c>
      <c r="J29" s="10">
        <v>30042.73</v>
      </c>
      <c r="K29" s="10">
        <f t="shared" si="0"/>
        <v>1581.2</v>
      </c>
      <c r="L29" s="15">
        <v>2770</v>
      </c>
      <c r="M29" s="15">
        <v>2631.5</v>
      </c>
      <c r="N29" s="15">
        <f t="shared" si="1"/>
        <v>138.5</v>
      </c>
      <c r="O29" s="16" t="s">
        <v>20</v>
      </c>
    </row>
    <row r="30" ht="24" spans="1:15">
      <c r="A30" s="9">
        <v>32</v>
      </c>
      <c r="B30" s="10" t="s">
        <v>113</v>
      </c>
      <c r="C30" s="11" t="s">
        <v>114</v>
      </c>
      <c r="D30" s="11" t="s">
        <v>53</v>
      </c>
      <c r="E30" s="10" t="s">
        <v>115</v>
      </c>
      <c r="F30" s="12" t="s">
        <v>116</v>
      </c>
      <c r="G30" s="13" t="s">
        <v>45</v>
      </c>
      <c r="H30" s="14">
        <v>1</v>
      </c>
      <c r="I30" s="10">
        <v>2735.04</v>
      </c>
      <c r="J30" s="10">
        <v>2598.29</v>
      </c>
      <c r="K30" s="10">
        <f t="shared" si="0"/>
        <v>136.75</v>
      </c>
      <c r="L30" s="15">
        <v>1780</v>
      </c>
      <c r="M30" s="15">
        <v>1691</v>
      </c>
      <c r="N30" s="15">
        <f t="shared" si="1"/>
        <v>89</v>
      </c>
      <c r="O30" s="16" t="s">
        <v>20</v>
      </c>
    </row>
    <row r="31" ht="36" spans="1:15">
      <c r="A31" s="9">
        <v>33</v>
      </c>
      <c r="B31" s="10" t="s">
        <v>117</v>
      </c>
      <c r="C31" s="11" t="s">
        <v>118</v>
      </c>
      <c r="D31" s="11" t="s">
        <v>119</v>
      </c>
      <c r="E31" s="10" t="s">
        <v>120</v>
      </c>
      <c r="F31" s="12" t="s">
        <v>121</v>
      </c>
      <c r="G31" s="13" t="s">
        <v>122</v>
      </c>
      <c r="H31" s="14">
        <v>1</v>
      </c>
      <c r="I31" s="10">
        <v>21025.64</v>
      </c>
      <c r="J31" s="10">
        <v>19974.36</v>
      </c>
      <c r="K31" s="10">
        <f t="shared" si="0"/>
        <v>1051.28</v>
      </c>
      <c r="L31" s="15">
        <v>16720</v>
      </c>
      <c r="M31" s="15">
        <v>15884</v>
      </c>
      <c r="N31" s="15">
        <f t="shared" si="1"/>
        <v>836</v>
      </c>
      <c r="O31" s="16" t="s">
        <v>20</v>
      </c>
    </row>
    <row r="32" ht="24" spans="1:15">
      <c r="A32" s="9">
        <v>34</v>
      </c>
      <c r="B32" s="10" t="s">
        <v>123</v>
      </c>
      <c r="C32" s="11" t="s">
        <v>124</v>
      </c>
      <c r="D32" s="11"/>
      <c r="E32" s="10" t="s">
        <v>120</v>
      </c>
      <c r="F32" s="12" t="s">
        <v>97</v>
      </c>
      <c r="G32" s="13" t="s">
        <v>45</v>
      </c>
      <c r="H32" s="14">
        <v>2</v>
      </c>
      <c r="I32" s="10">
        <v>5470.09</v>
      </c>
      <c r="J32" s="10">
        <v>5196.59</v>
      </c>
      <c r="K32" s="10">
        <f t="shared" si="0"/>
        <v>273.5</v>
      </c>
      <c r="L32" s="15">
        <v>1860</v>
      </c>
      <c r="M32" s="15">
        <v>1767</v>
      </c>
      <c r="N32" s="15">
        <f t="shared" si="1"/>
        <v>93</v>
      </c>
      <c r="O32" s="16" t="s">
        <v>20</v>
      </c>
    </row>
    <row r="33" ht="24" spans="1:15">
      <c r="A33" s="9">
        <v>35</v>
      </c>
      <c r="B33" s="10" t="s">
        <v>125</v>
      </c>
      <c r="C33" s="11" t="s">
        <v>126</v>
      </c>
      <c r="D33" s="11" t="s">
        <v>127</v>
      </c>
      <c r="E33" s="10" t="s">
        <v>128</v>
      </c>
      <c r="F33" s="12" t="s">
        <v>18</v>
      </c>
      <c r="G33" s="13" t="s">
        <v>19</v>
      </c>
      <c r="H33" s="14">
        <v>1</v>
      </c>
      <c r="I33" s="10">
        <v>4137.93</v>
      </c>
      <c r="J33" s="10">
        <v>4137.93</v>
      </c>
      <c r="K33" s="10">
        <f t="shared" si="0"/>
        <v>0</v>
      </c>
      <c r="L33" s="15">
        <v>2830</v>
      </c>
      <c r="M33" s="15">
        <v>2830</v>
      </c>
      <c r="N33" s="15">
        <f t="shared" si="1"/>
        <v>0</v>
      </c>
      <c r="O33" s="16" t="s">
        <v>20</v>
      </c>
    </row>
    <row r="34" ht="24" spans="1:15">
      <c r="A34" s="9">
        <v>36</v>
      </c>
      <c r="B34" s="10" t="s">
        <v>129</v>
      </c>
      <c r="C34" s="11" t="s">
        <v>130</v>
      </c>
      <c r="D34" s="11" t="s">
        <v>131</v>
      </c>
      <c r="E34" s="10" t="s">
        <v>128</v>
      </c>
      <c r="F34" s="12" t="s">
        <v>18</v>
      </c>
      <c r="G34" s="13" t="s">
        <v>19</v>
      </c>
      <c r="H34" s="14">
        <v>1</v>
      </c>
      <c r="I34" s="10">
        <v>3189.65</v>
      </c>
      <c r="J34" s="10">
        <v>3189.65</v>
      </c>
      <c r="K34" s="10">
        <f t="shared" si="0"/>
        <v>0</v>
      </c>
      <c r="L34" s="15">
        <v>2513.33</v>
      </c>
      <c r="M34" s="15">
        <v>2513.33</v>
      </c>
      <c r="N34" s="15">
        <f t="shared" si="1"/>
        <v>0</v>
      </c>
      <c r="O34" s="16" t="s">
        <v>20</v>
      </c>
    </row>
    <row r="35" ht="24" spans="1:15">
      <c r="A35" s="9">
        <v>37</v>
      </c>
      <c r="B35" s="10" t="s">
        <v>132</v>
      </c>
      <c r="C35" s="11" t="s">
        <v>130</v>
      </c>
      <c r="D35" s="11" t="s">
        <v>131</v>
      </c>
      <c r="E35" s="10" t="s">
        <v>128</v>
      </c>
      <c r="F35" s="12" t="s">
        <v>18</v>
      </c>
      <c r="G35" s="13" t="s">
        <v>19</v>
      </c>
      <c r="H35" s="14">
        <v>1</v>
      </c>
      <c r="I35" s="10">
        <v>3189.65</v>
      </c>
      <c r="J35" s="10">
        <v>3189.65</v>
      </c>
      <c r="K35" s="10">
        <f t="shared" si="0"/>
        <v>0</v>
      </c>
      <c r="L35" s="15">
        <v>2513.33</v>
      </c>
      <c r="M35" s="15">
        <v>2513.33</v>
      </c>
      <c r="N35" s="15">
        <f t="shared" si="1"/>
        <v>0</v>
      </c>
      <c r="O35" s="16" t="s">
        <v>20</v>
      </c>
    </row>
    <row r="36" ht="24" spans="1:15">
      <c r="A36" s="9">
        <v>38</v>
      </c>
      <c r="B36" s="10" t="s">
        <v>133</v>
      </c>
      <c r="C36" s="11" t="s">
        <v>130</v>
      </c>
      <c r="D36" s="11" t="s">
        <v>131</v>
      </c>
      <c r="E36" s="10" t="s">
        <v>128</v>
      </c>
      <c r="F36" s="12" t="s">
        <v>18</v>
      </c>
      <c r="G36" s="13" t="s">
        <v>19</v>
      </c>
      <c r="H36" s="14">
        <v>1</v>
      </c>
      <c r="I36" s="10">
        <v>3189.65</v>
      </c>
      <c r="J36" s="10">
        <v>3189.65</v>
      </c>
      <c r="K36" s="10">
        <f t="shared" si="0"/>
        <v>0</v>
      </c>
      <c r="L36" s="15">
        <v>2513.33</v>
      </c>
      <c r="M36" s="15">
        <v>2513.33</v>
      </c>
      <c r="N36" s="15">
        <f t="shared" si="1"/>
        <v>0</v>
      </c>
      <c r="O36" s="16" t="s">
        <v>20</v>
      </c>
    </row>
    <row r="37" ht="24" spans="1:15">
      <c r="A37" s="9">
        <v>39</v>
      </c>
      <c r="B37" s="10" t="s">
        <v>134</v>
      </c>
      <c r="C37" s="11" t="s">
        <v>135</v>
      </c>
      <c r="D37" s="11">
        <v>0</v>
      </c>
      <c r="E37" s="10" t="s">
        <v>136</v>
      </c>
      <c r="F37" s="12" t="s">
        <v>18</v>
      </c>
      <c r="G37" s="13" t="s">
        <v>19</v>
      </c>
      <c r="H37" s="14">
        <v>1</v>
      </c>
      <c r="I37" s="10">
        <v>7327.58</v>
      </c>
      <c r="J37" s="10">
        <v>7327.58</v>
      </c>
      <c r="K37" s="10">
        <f t="shared" si="0"/>
        <v>0</v>
      </c>
      <c r="L37" s="15">
        <v>4876</v>
      </c>
      <c r="M37" s="15">
        <v>4876</v>
      </c>
      <c r="N37" s="15">
        <f t="shared" si="1"/>
        <v>0</v>
      </c>
      <c r="O37" s="16" t="s">
        <v>20</v>
      </c>
    </row>
    <row r="38" ht="24" spans="1:15">
      <c r="A38" s="9">
        <v>40</v>
      </c>
      <c r="B38" s="10" t="s">
        <v>137</v>
      </c>
      <c r="C38" s="11" t="s">
        <v>135</v>
      </c>
      <c r="D38" s="11">
        <v>0</v>
      </c>
      <c r="E38" s="10" t="s">
        <v>136</v>
      </c>
      <c r="F38" s="12" t="s">
        <v>18</v>
      </c>
      <c r="G38" s="13" t="s">
        <v>19</v>
      </c>
      <c r="H38" s="14">
        <v>1</v>
      </c>
      <c r="I38" s="10">
        <v>7327.61</v>
      </c>
      <c r="J38" s="10">
        <v>7327.61</v>
      </c>
      <c r="K38" s="10">
        <f t="shared" si="0"/>
        <v>0</v>
      </c>
      <c r="L38" s="15">
        <v>4876</v>
      </c>
      <c r="M38" s="15">
        <v>4876</v>
      </c>
      <c r="N38" s="15">
        <f t="shared" si="1"/>
        <v>0</v>
      </c>
      <c r="O38" s="16" t="s">
        <v>20</v>
      </c>
    </row>
    <row r="39" ht="26.4" spans="1:15">
      <c r="A39" s="9">
        <v>48</v>
      </c>
      <c r="B39" s="10" t="s">
        <v>138</v>
      </c>
      <c r="C39" s="11" t="s">
        <v>139</v>
      </c>
      <c r="D39" s="11" t="s">
        <v>140</v>
      </c>
      <c r="E39" s="10" t="s">
        <v>141</v>
      </c>
      <c r="F39" s="12" t="s">
        <v>142</v>
      </c>
      <c r="G39" s="13" t="s">
        <v>32</v>
      </c>
      <c r="H39" s="14">
        <v>1</v>
      </c>
      <c r="I39" s="10">
        <v>44827.59</v>
      </c>
      <c r="J39" s="10">
        <v>44827.59</v>
      </c>
      <c r="K39" s="10">
        <f t="shared" si="0"/>
        <v>0</v>
      </c>
      <c r="L39" s="15">
        <v>31860</v>
      </c>
      <c r="M39" s="15">
        <v>31860</v>
      </c>
      <c r="N39" s="15">
        <f t="shared" si="1"/>
        <v>0</v>
      </c>
      <c r="O39" s="16" t="s">
        <v>20</v>
      </c>
    </row>
    <row r="40" ht="24" spans="1:15">
      <c r="A40" s="9">
        <v>49</v>
      </c>
      <c r="B40" s="10" t="s">
        <v>143</v>
      </c>
      <c r="C40" s="11" t="s">
        <v>144</v>
      </c>
      <c r="D40" s="11" t="s">
        <v>145</v>
      </c>
      <c r="E40" s="10" t="s">
        <v>146</v>
      </c>
      <c r="F40" s="12" t="s">
        <v>147</v>
      </c>
      <c r="G40" s="13" t="s">
        <v>45</v>
      </c>
      <c r="H40" s="14">
        <v>1</v>
      </c>
      <c r="I40" s="10">
        <v>6724.14</v>
      </c>
      <c r="J40" s="10">
        <v>6724.14</v>
      </c>
      <c r="K40" s="10">
        <f t="shared" si="0"/>
        <v>0</v>
      </c>
      <c r="L40" s="15">
        <v>3770</v>
      </c>
      <c r="M40" s="15">
        <v>3770</v>
      </c>
      <c r="N40" s="15">
        <f t="shared" si="1"/>
        <v>0</v>
      </c>
      <c r="O40" s="16" t="s">
        <v>20</v>
      </c>
    </row>
    <row r="41" ht="24" spans="1:15">
      <c r="A41" s="9">
        <v>50</v>
      </c>
      <c r="B41" s="10" t="s">
        <v>148</v>
      </c>
      <c r="C41" s="11" t="s">
        <v>149</v>
      </c>
      <c r="D41" s="11" t="s">
        <v>150</v>
      </c>
      <c r="E41" s="10" t="s">
        <v>146</v>
      </c>
      <c r="F41" s="12" t="s">
        <v>18</v>
      </c>
      <c r="G41" s="13" t="s">
        <v>19</v>
      </c>
      <c r="H41" s="14">
        <v>1</v>
      </c>
      <c r="I41" s="10">
        <v>62500</v>
      </c>
      <c r="J41" s="10">
        <v>62500</v>
      </c>
      <c r="K41" s="10">
        <f t="shared" si="0"/>
        <v>0</v>
      </c>
      <c r="L41" s="15">
        <v>50440</v>
      </c>
      <c r="M41" s="15">
        <v>50440</v>
      </c>
      <c r="N41" s="15">
        <f t="shared" si="1"/>
        <v>0</v>
      </c>
      <c r="O41" s="16" t="s">
        <v>20</v>
      </c>
    </row>
    <row r="42" ht="24" spans="1:15">
      <c r="A42" s="9">
        <v>51</v>
      </c>
      <c r="B42" s="10" t="s">
        <v>151</v>
      </c>
      <c r="C42" s="11" t="s">
        <v>149</v>
      </c>
      <c r="D42" s="11" t="s">
        <v>150</v>
      </c>
      <c r="E42" s="10" t="s">
        <v>146</v>
      </c>
      <c r="F42" s="12" t="s">
        <v>18</v>
      </c>
      <c r="G42" s="13" t="s">
        <v>19</v>
      </c>
      <c r="H42" s="14">
        <v>1</v>
      </c>
      <c r="I42" s="10">
        <v>62500</v>
      </c>
      <c r="J42" s="10">
        <v>62500</v>
      </c>
      <c r="K42" s="10">
        <f t="shared" si="0"/>
        <v>0</v>
      </c>
      <c r="L42" s="15">
        <v>50440</v>
      </c>
      <c r="M42" s="15">
        <v>50440</v>
      </c>
      <c r="N42" s="15">
        <f t="shared" si="1"/>
        <v>0</v>
      </c>
      <c r="O42" s="16" t="s">
        <v>20</v>
      </c>
    </row>
    <row r="43" ht="24" spans="1:15">
      <c r="A43" s="9">
        <v>52</v>
      </c>
      <c r="B43" s="10" t="s">
        <v>152</v>
      </c>
      <c r="C43" s="11" t="s">
        <v>153</v>
      </c>
      <c r="D43" s="11" t="s">
        <v>53</v>
      </c>
      <c r="E43" s="10" t="s">
        <v>154</v>
      </c>
      <c r="F43" s="12" t="s">
        <v>97</v>
      </c>
      <c r="G43" s="13" t="s">
        <v>45</v>
      </c>
      <c r="H43" s="14">
        <v>1</v>
      </c>
      <c r="I43" s="10">
        <v>2586.2</v>
      </c>
      <c r="J43" s="10">
        <v>2586.2</v>
      </c>
      <c r="K43" s="10">
        <f t="shared" si="0"/>
        <v>0</v>
      </c>
      <c r="L43" s="15">
        <v>2015</v>
      </c>
      <c r="M43" s="15">
        <v>2015</v>
      </c>
      <c r="N43" s="15">
        <f t="shared" si="1"/>
        <v>0</v>
      </c>
      <c r="O43" s="16" t="s">
        <v>20</v>
      </c>
    </row>
    <row r="44" ht="24" spans="1:15">
      <c r="A44" s="9">
        <v>53</v>
      </c>
      <c r="B44" s="10" t="s">
        <v>155</v>
      </c>
      <c r="C44" s="11" t="s">
        <v>153</v>
      </c>
      <c r="D44" s="11" t="s">
        <v>53</v>
      </c>
      <c r="E44" s="10" t="s">
        <v>154</v>
      </c>
      <c r="F44" s="12" t="s">
        <v>97</v>
      </c>
      <c r="G44" s="13" t="s">
        <v>45</v>
      </c>
      <c r="H44" s="14">
        <v>1</v>
      </c>
      <c r="I44" s="10">
        <v>2586.21</v>
      </c>
      <c r="J44" s="10">
        <v>2586.21</v>
      </c>
      <c r="K44" s="10">
        <f t="shared" si="0"/>
        <v>0</v>
      </c>
      <c r="L44" s="15">
        <v>2015</v>
      </c>
      <c r="M44" s="15">
        <v>2015</v>
      </c>
      <c r="N44" s="15">
        <f t="shared" si="1"/>
        <v>0</v>
      </c>
      <c r="O44" s="16" t="s">
        <v>20</v>
      </c>
    </row>
    <row r="45" ht="24" spans="1:15">
      <c r="A45" s="9">
        <v>54</v>
      </c>
      <c r="B45" s="10" t="s">
        <v>156</v>
      </c>
      <c r="C45" s="11" t="s">
        <v>157</v>
      </c>
      <c r="D45" s="11" t="s">
        <v>71</v>
      </c>
      <c r="E45" s="10" t="s">
        <v>154</v>
      </c>
      <c r="F45" s="12" t="s">
        <v>83</v>
      </c>
      <c r="G45" s="13" t="s">
        <v>45</v>
      </c>
      <c r="H45" s="14">
        <v>1</v>
      </c>
      <c r="I45" s="17">
        <v>4310.34</v>
      </c>
      <c r="J45" s="10">
        <v>4310.34</v>
      </c>
      <c r="K45" s="10">
        <f t="shared" si="0"/>
        <v>0</v>
      </c>
      <c r="L45" s="15">
        <v>3160</v>
      </c>
      <c r="M45" s="15">
        <v>3160</v>
      </c>
      <c r="N45" s="15">
        <f t="shared" si="1"/>
        <v>0</v>
      </c>
      <c r="O45" s="16" t="s">
        <v>20</v>
      </c>
    </row>
    <row r="46" ht="24" spans="1:15">
      <c r="A46" s="9">
        <v>55</v>
      </c>
      <c r="B46" s="10" t="s">
        <v>158</v>
      </c>
      <c r="C46" s="11" t="s">
        <v>157</v>
      </c>
      <c r="D46" s="11">
        <v>0</v>
      </c>
      <c r="E46" s="10" t="s">
        <v>154</v>
      </c>
      <c r="F46" s="12" t="s">
        <v>83</v>
      </c>
      <c r="G46" s="13" t="s">
        <v>45</v>
      </c>
      <c r="H46" s="14">
        <v>1</v>
      </c>
      <c r="I46" s="17">
        <v>4310.34</v>
      </c>
      <c r="J46" s="10">
        <v>4310.34</v>
      </c>
      <c r="K46" s="10">
        <f t="shared" si="0"/>
        <v>0</v>
      </c>
      <c r="L46" s="15">
        <v>3160</v>
      </c>
      <c r="M46" s="15">
        <v>3160</v>
      </c>
      <c r="N46" s="15">
        <f t="shared" si="1"/>
        <v>0</v>
      </c>
      <c r="O46" s="16" t="s">
        <v>20</v>
      </c>
    </row>
    <row r="47" ht="24" spans="1:15">
      <c r="A47" s="9">
        <v>56</v>
      </c>
      <c r="B47" s="10" t="s">
        <v>159</v>
      </c>
      <c r="C47" s="11" t="s">
        <v>157</v>
      </c>
      <c r="D47" s="11">
        <v>0</v>
      </c>
      <c r="E47" s="10" t="s">
        <v>154</v>
      </c>
      <c r="F47" s="12" t="s">
        <v>83</v>
      </c>
      <c r="G47" s="13" t="s">
        <v>45</v>
      </c>
      <c r="H47" s="14">
        <v>1</v>
      </c>
      <c r="I47" s="17">
        <v>4310.35</v>
      </c>
      <c r="J47" s="10">
        <v>4310.35</v>
      </c>
      <c r="K47" s="10">
        <f t="shared" si="0"/>
        <v>0</v>
      </c>
      <c r="L47" s="15">
        <v>3160</v>
      </c>
      <c r="M47" s="15">
        <v>3160</v>
      </c>
      <c r="N47" s="15">
        <f t="shared" si="1"/>
        <v>0</v>
      </c>
      <c r="O47" s="16" t="s">
        <v>20</v>
      </c>
    </row>
    <row r="48" ht="24" spans="1:15">
      <c r="A48" s="9">
        <v>57</v>
      </c>
      <c r="B48" s="10" t="s">
        <v>160</v>
      </c>
      <c r="C48" s="11" t="s">
        <v>161</v>
      </c>
      <c r="D48" s="11" t="s">
        <v>162</v>
      </c>
      <c r="E48" s="10" t="s">
        <v>154</v>
      </c>
      <c r="F48" s="12" t="s">
        <v>83</v>
      </c>
      <c r="G48" s="13" t="s">
        <v>45</v>
      </c>
      <c r="H48" s="14">
        <v>1</v>
      </c>
      <c r="I48" s="10">
        <v>4310.34</v>
      </c>
      <c r="J48" s="10">
        <v>4310.34</v>
      </c>
      <c r="K48" s="10">
        <f t="shared" si="0"/>
        <v>0</v>
      </c>
      <c r="L48" s="15">
        <v>3025</v>
      </c>
      <c r="M48" s="15">
        <v>3025</v>
      </c>
      <c r="N48" s="15">
        <f t="shared" si="1"/>
        <v>0</v>
      </c>
      <c r="O48" s="16" t="s">
        <v>20</v>
      </c>
    </row>
    <row r="49" ht="24" spans="1:15">
      <c r="A49" s="9">
        <v>58</v>
      </c>
      <c r="B49" s="10" t="s">
        <v>163</v>
      </c>
      <c r="C49" s="11" t="s">
        <v>161</v>
      </c>
      <c r="D49" s="11" t="s">
        <v>162</v>
      </c>
      <c r="E49" s="10" t="s">
        <v>154</v>
      </c>
      <c r="F49" s="12" t="s">
        <v>83</v>
      </c>
      <c r="G49" s="13" t="s">
        <v>45</v>
      </c>
      <c r="H49" s="14">
        <v>1</v>
      </c>
      <c r="I49" s="10">
        <v>4310.35</v>
      </c>
      <c r="J49" s="10">
        <v>4310.35</v>
      </c>
      <c r="K49" s="10">
        <f t="shared" si="0"/>
        <v>0</v>
      </c>
      <c r="L49" s="15">
        <v>3025</v>
      </c>
      <c r="M49" s="15">
        <v>3025</v>
      </c>
      <c r="N49" s="15">
        <f t="shared" si="1"/>
        <v>0</v>
      </c>
      <c r="O49" s="16" t="s">
        <v>20</v>
      </c>
    </row>
    <row r="50" ht="24" spans="1:15">
      <c r="A50" s="9">
        <v>59</v>
      </c>
      <c r="B50" s="10" t="s">
        <v>164</v>
      </c>
      <c r="C50" s="11" t="s">
        <v>165</v>
      </c>
      <c r="D50" s="11" t="s">
        <v>166</v>
      </c>
      <c r="E50" s="10" t="s">
        <v>167</v>
      </c>
      <c r="F50" s="12" t="s">
        <v>83</v>
      </c>
      <c r="G50" s="13" t="s">
        <v>45</v>
      </c>
      <c r="H50" s="14">
        <v>1</v>
      </c>
      <c r="I50" s="10">
        <v>2844.83</v>
      </c>
      <c r="J50" s="10">
        <v>2844.83</v>
      </c>
      <c r="K50" s="10">
        <f t="shared" si="0"/>
        <v>0</v>
      </c>
      <c r="L50" s="15">
        <v>2120</v>
      </c>
      <c r="M50" s="15">
        <v>2120</v>
      </c>
      <c r="N50" s="15">
        <f t="shared" si="1"/>
        <v>0</v>
      </c>
      <c r="O50" s="16" t="s">
        <v>20</v>
      </c>
    </row>
    <row r="51" spans="1:15">
      <c r="A51" s="9">
        <v>60</v>
      </c>
      <c r="B51" s="10" t="s">
        <v>168</v>
      </c>
      <c r="C51" s="11" t="s">
        <v>169</v>
      </c>
      <c r="D51" s="11" t="s">
        <v>170</v>
      </c>
      <c r="E51" s="10" t="s">
        <v>167</v>
      </c>
      <c r="F51" s="12" t="s">
        <v>171</v>
      </c>
      <c r="G51" s="13" t="s">
        <v>36</v>
      </c>
      <c r="H51" s="14">
        <v>1</v>
      </c>
      <c r="I51" s="10">
        <v>3232.75</v>
      </c>
      <c r="J51" s="10">
        <v>3232.75</v>
      </c>
      <c r="K51" s="10">
        <f t="shared" si="0"/>
        <v>0</v>
      </c>
      <c r="L51" s="15">
        <v>2490</v>
      </c>
      <c r="M51" s="15">
        <v>2490</v>
      </c>
      <c r="N51" s="15">
        <f t="shared" si="1"/>
        <v>0</v>
      </c>
      <c r="O51" s="16" t="s">
        <v>20</v>
      </c>
    </row>
    <row r="52" spans="1:15">
      <c r="A52" s="9">
        <v>61</v>
      </c>
      <c r="B52" s="10" t="s">
        <v>172</v>
      </c>
      <c r="C52" s="11" t="s">
        <v>169</v>
      </c>
      <c r="D52" s="11">
        <v>0</v>
      </c>
      <c r="E52" s="10" t="s">
        <v>167</v>
      </c>
      <c r="F52" s="12" t="s">
        <v>171</v>
      </c>
      <c r="G52" s="13" t="s">
        <v>36</v>
      </c>
      <c r="H52" s="14">
        <v>1</v>
      </c>
      <c r="I52" s="10">
        <v>3232.75</v>
      </c>
      <c r="J52" s="10">
        <v>3232.75</v>
      </c>
      <c r="K52" s="10">
        <f t="shared" si="0"/>
        <v>0</v>
      </c>
      <c r="L52" s="15">
        <v>2490</v>
      </c>
      <c r="M52" s="15">
        <v>2490</v>
      </c>
      <c r="N52" s="15">
        <f t="shared" si="1"/>
        <v>0</v>
      </c>
      <c r="O52" s="16" t="s">
        <v>20</v>
      </c>
    </row>
    <row r="53" spans="1:15">
      <c r="A53" s="9">
        <v>62</v>
      </c>
      <c r="B53" s="10" t="s">
        <v>173</v>
      </c>
      <c r="C53" s="11" t="s">
        <v>169</v>
      </c>
      <c r="D53" s="11">
        <v>0</v>
      </c>
      <c r="E53" s="10" t="s">
        <v>167</v>
      </c>
      <c r="F53" s="12" t="s">
        <v>171</v>
      </c>
      <c r="G53" s="13" t="s">
        <v>36</v>
      </c>
      <c r="H53" s="14">
        <v>1</v>
      </c>
      <c r="I53" s="10">
        <v>3232.75</v>
      </c>
      <c r="J53" s="10">
        <v>3232.75</v>
      </c>
      <c r="K53" s="10">
        <f t="shared" si="0"/>
        <v>0</v>
      </c>
      <c r="L53" s="15">
        <v>2490</v>
      </c>
      <c r="M53" s="15">
        <v>2490</v>
      </c>
      <c r="N53" s="15">
        <f t="shared" si="1"/>
        <v>0</v>
      </c>
      <c r="O53" s="16" t="s">
        <v>20</v>
      </c>
    </row>
    <row r="54" spans="1:15">
      <c r="A54" s="9">
        <v>63</v>
      </c>
      <c r="B54" s="10" t="s">
        <v>174</v>
      </c>
      <c r="C54" s="11" t="s">
        <v>169</v>
      </c>
      <c r="D54" s="11">
        <v>0</v>
      </c>
      <c r="E54" s="10" t="s">
        <v>167</v>
      </c>
      <c r="F54" s="12" t="s">
        <v>171</v>
      </c>
      <c r="G54" s="13" t="s">
        <v>36</v>
      </c>
      <c r="H54" s="14">
        <v>1</v>
      </c>
      <c r="I54" s="10">
        <v>3232.75</v>
      </c>
      <c r="J54" s="10">
        <v>3232.75</v>
      </c>
      <c r="K54" s="10">
        <f t="shared" si="0"/>
        <v>0</v>
      </c>
      <c r="L54" s="15">
        <v>2490</v>
      </c>
      <c r="M54" s="15">
        <v>2490</v>
      </c>
      <c r="N54" s="15">
        <f t="shared" si="1"/>
        <v>0</v>
      </c>
      <c r="O54" s="16" t="s">
        <v>20</v>
      </c>
    </row>
    <row r="55" spans="1:15">
      <c r="A55" s="9">
        <v>64</v>
      </c>
      <c r="B55" s="10" t="s">
        <v>175</v>
      </c>
      <c r="C55" s="11" t="s">
        <v>169</v>
      </c>
      <c r="D55" s="11">
        <v>0</v>
      </c>
      <c r="E55" s="10" t="s">
        <v>167</v>
      </c>
      <c r="F55" s="12" t="s">
        <v>171</v>
      </c>
      <c r="G55" s="13" t="s">
        <v>36</v>
      </c>
      <c r="H55" s="14">
        <v>1</v>
      </c>
      <c r="I55" s="10">
        <v>3232.75</v>
      </c>
      <c r="J55" s="10">
        <v>3232.75</v>
      </c>
      <c r="K55" s="10">
        <f t="shared" si="0"/>
        <v>0</v>
      </c>
      <c r="L55" s="15">
        <v>2490</v>
      </c>
      <c r="M55" s="15">
        <v>2490</v>
      </c>
      <c r="N55" s="15">
        <f t="shared" si="1"/>
        <v>0</v>
      </c>
      <c r="O55" s="16" t="s">
        <v>20</v>
      </c>
    </row>
    <row r="56" spans="1:15">
      <c r="A56" s="9">
        <v>65</v>
      </c>
      <c r="B56" s="10" t="s">
        <v>176</v>
      </c>
      <c r="C56" s="11" t="s">
        <v>169</v>
      </c>
      <c r="D56" s="11">
        <v>0</v>
      </c>
      <c r="E56" s="10" t="s">
        <v>167</v>
      </c>
      <c r="F56" s="12" t="s">
        <v>171</v>
      </c>
      <c r="G56" s="13" t="s">
        <v>36</v>
      </c>
      <c r="H56" s="14">
        <v>1</v>
      </c>
      <c r="I56" s="10">
        <v>3232.75</v>
      </c>
      <c r="J56" s="10">
        <v>3232.75</v>
      </c>
      <c r="K56" s="10">
        <f t="shared" si="0"/>
        <v>0</v>
      </c>
      <c r="L56" s="15">
        <v>2490</v>
      </c>
      <c r="M56" s="15">
        <v>2490</v>
      </c>
      <c r="N56" s="15">
        <f t="shared" si="1"/>
        <v>0</v>
      </c>
      <c r="O56" s="16" t="s">
        <v>20</v>
      </c>
    </row>
    <row r="57" spans="1:15">
      <c r="A57" s="9">
        <v>66</v>
      </c>
      <c r="B57" s="10" t="s">
        <v>177</v>
      </c>
      <c r="C57" s="11" t="s">
        <v>169</v>
      </c>
      <c r="D57" s="11">
        <v>0</v>
      </c>
      <c r="E57" s="10" t="s">
        <v>167</v>
      </c>
      <c r="F57" s="12" t="s">
        <v>171</v>
      </c>
      <c r="G57" s="13" t="s">
        <v>36</v>
      </c>
      <c r="H57" s="14">
        <v>1</v>
      </c>
      <c r="I57" s="10">
        <v>3232.75</v>
      </c>
      <c r="J57" s="10">
        <v>3232.75</v>
      </c>
      <c r="K57" s="10">
        <f t="shared" ref="K57:K120" si="2">I57-J57</f>
        <v>0</v>
      </c>
      <c r="L57" s="15">
        <v>2490</v>
      </c>
      <c r="M57" s="15">
        <v>2490</v>
      </c>
      <c r="N57" s="15">
        <f t="shared" ref="N57:N120" si="3">L57-M57</f>
        <v>0</v>
      </c>
      <c r="O57" s="16" t="s">
        <v>20</v>
      </c>
    </row>
    <row r="58" spans="1:15">
      <c r="A58" s="9">
        <v>67</v>
      </c>
      <c r="B58" s="10" t="s">
        <v>178</v>
      </c>
      <c r="C58" s="11" t="s">
        <v>169</v>
      </c>
      <c r="D58" s="11">
        <v>0</v>
      </c>
      <c r="E58" s="10" t="s">
        <v>167</v>
      </c>
      <c r="F58" s="12" t="s">
        <v>171</v>
      </c>
      <c r="G58" s="13" t="s">
        <v>36</v>
      </c>
      <c r="H58" s="14">
        <v>1</v>
      </c>
      <c r="I58" s="10">
        <v>3232.82</v>
      </c>
      <c r="J58" s="10">
        <v>3232.82</v>
      </c>
      <c r="K58" s="10">
        <f t="shared" si="2"/>
        <v>0</v>
      </c>
      <c r="L58" s="15">
        <v>2490</v>
      </c>
      <c r="M58" s="15">
        <v>2490</v>
      </c>
      <c r="N58" s="15">
        <f t="shared" si="3"/>
        <v>0</v>
      </c>
      <c r="O58" s="16" t="s">
        <v>20</v>
      </c>
    </row>
    <row r="59" ht="24" spans="1:15">
      <c r="A59" s="9">
        <v>68</v>
      </c>
      <c r="B59" s="10" t="s">
        <v>179</v>
      </c>
      <c r="C59" s="11" t="s">
        <v>165</v>
      </c>
      <c r="D59" s="11">
        <v>0</v>
      </c>
      <c r="E59" s="10" t="s">
        <v>180</v>
      </c>
      <c r="F59" s="12" t="s">
        <v>97</v>
      </c>
      <c r="G59" s="13" t="s">
        <v>45</v>
      </c>
      <c r="H59" s="14">
        <v>1</v>
      </c>
      <c r="I59" s="10">
        <v>3017.24</v>
      </c>
      <c r="J59" s="10">
        <v>3017.24</v>
      </c>
      <c r="K59" s="10">
        <f t="shared" si="2"/>
        <v>0</v>
      </c>
      <c r="L59" s="15">
        <v>2120</v>
      </c>
      <c r="M59" s="15">
        <v>2120</v>
      </c>
      <c r="N59" s="15">
        <f t="shared" si="3"/>
        <v>0</v>
      </c>
      <c r="O59" s="16" t="s">
        <v>20</v>
      </c>
    </row>
    <row r="60" ht="24" spans="1:15">
      <c r="A60" s="9">
        <v>69</v>
      </c>
      <c r="B60" s="10" t="s">
        <v>181</v>
      </c>
      <c r="C60" s="11" t="s">
        <v>161</v>
      </c>
      <c r="D60" s="11" t="s">
        <v>162</v>
      </c>
      <c r="E60" s="10" t="s">
        <v>180</v>
      </c>
      <c r="F60" s="12" t="s">
        <v>97</v>
      </c>
      <c r="G60" s="13" t="s">
        <v>45</v>
      </c>
      <c r="H60" s="14">
        <v>1</v>
      </c>
      <c r="I60" s="10">
        <v>4310.34</v>
      </c>
      <c r="J60" s="10">
        <v>4310.34</v>
      </c>
      <c r="K60" s="10">
        <f t="shared" si="2"/>
        <v>0</v>
      </c>
      <c r="L60" s="15">
        <v>3180</v>
      </c>
      <c r="M60" s="15">
        <v>3180</v>
      </c>
      <c r="N60" s="15">
        <f t="shared" si="3"/>
        <v>0</v>
      </c>
      <c r="O60" s="16" t="s">
        <v>20</v>
      </c>
    </row>
    <row r="61" ht="24" spans="1:15">
      <c r="A61" s="9">
        <v>70</v>
      </c>
      <c r="B61" s="10" t="s">
        <v>182</v>
      </c>
      <c r="C61" s="11" t="s">
        <v>183</v>
      </c>
      <c r="D61" s="11" t="s">
        <v>131</v>
      </c>
      <c r="E61" s="10" t="s">
        <v>184</v>
      </c>
      <c r="F61" s="12" t="s">
        <v>18</v>
      </c>
      <c r="G61" s="13" t="s">
        <v>19</v>
      </c>
      <c r="H61" s="14">
        <v>1</v>
      </c>
      <c r="I61" s="10">
        <v>3189.65</v>
      </c>
      <c r="J61" s="10">
        <v>3189.65</v>
      </c>
      <c r="K61" s="10">
        <f t="shared" si="2"/>
        <v>0</v>
      </c>
      <c r="L61" s="15">
        <v>3296.66666666667</v>
      </c>
      <c r="M61" s="15">
        <v>3296.66666666667</v>
      </c>
      <c r="N61" s="15">
        <f t="shared" si="3"/>
        <v>0</v>
      </c>
      <c r="O61" s="16" t="s">
        <v>20</v>
      </c>
    </row>
    <row r="62" ht="24" spans="1:15">
      <c r="A62" s="9">
        <v>71</v>
      </c>
      <c r="B62" s="10" t="s">
        <v>185</v>
      </c>
      <c r="C62" s="11" t="s">
        <v>183</v>
      </c>
      <c r="D62" s="11" t="s">
        <v>131</v>
      </c>
      <c r="E62" s="10" t="s">
        <v>184</v>
      </c>
      <c r="F62" s="12" t="s">
        <v>18</v>
      </c>
      <c r="G62" s="13" t="s">
        <v>19</v>
      </c>
      <c r="H62" s="14">
        <v>1</v>
      </c>
      <c r="I62" s="10">
        <v>3189.65</v>
      </c>
      <c r="J62" s="10">
        <v>3189.65</v>
      </c>
      <c r="K62" s="10">
        <f t="shared" si="2"/>
        <v>0</v>
      </c>
      <c r="L62" s="15">
        <v>3296.66666666667</v>
      </c>
      <c r="M62" s="15">
        <v>3296.66666666667</v>
      </c>
      <c r="N62" s="15">
        <f t="shared" si="3"/>
        <v>0</v>
      </c>
      <c r="O62" s="16" t="s">
        <v>20</v>
      </c>
    </row>
    <row r="63" ht="24" spans="1:15">
      <c r="A63" s="9">
        <v>72</v>
      </c>
      <c r="B63" s="10" t="s">
        <v>186</v>
      </c>
      <c r="C63" s="11" t="s">
        <v>183</v>
      </c>
      <c r="D63" s="11" t="s">
        <v>131</v>
      </c>
      <c r="E63" s="10" t="s">
        <v>184</v>
      </c>
      <c r="F63" s="12" t="s">
        <v>18</v>
      </c>
      <c r="G63" s="13" t="s">
        <v>19</v>
      </c>
      <c r="H63" s="14">
        <v>1</v>
      </c>
      <c r="I63" s="10">
        <v>3189.65</v>
      </c>
      <c r="J63" s="10">
        <v>3189.65</v>
      </c>
      <c r="K63" s="10">
        <f t="shared" si="2"/>
        <v>0</v>
      </c>
      <c r="L63" s="15">
        <v>3296.66666666667</v>
      </c>
      <c r="M63" s="15">
        <v>3296.66666666667</v>
      </c>
      <c r="N63" s="15">
        <f t="shared" si="3"/>
        <v>0</v>
      </c>
      <c r="O63" s="16" t="s">
        <v>20</v>
      </c>
    </row>
    <row r="64" ht="24" spans="1:15">
      <c r="A64" s="9">
        <v>73</v>
      </c>
      <c r="B64" s="10" t="s">
        <v>187</v>
      </c>
      <c r="C64" s="11" t="s">
        <v>183</v>
      </c>
      <c r="D64" s="11" t="s">
        <v>131</v>
      </c>
      <c r="E64" s="10" t="s">
        <v>184</v>
      </c>
      <c r="F64" s="12" t="s">
        <v>18</v>
      </c>
      <c r="G64" s="13" t="s">
        <v>19</v>
      </c>
      <c r="H64" s="14">
        <v>1</v>
      </c>
      <c r="I64" s="10">
        <v>3189.65</v>
      </c>
      <c r="J64" s="10">
        <v>3189.65</v>
      </c>
      <c r="K64" s="10">
        <f t="shared" si="2"/>
        <v>0</v>
      </c>
      <c r="L64" s="15">
        <v>3296.66666666667</v>
      </c>
      <c r="M64" s="15">
        <v>3296.66666666667</v>
      </c>
      <c r="N64" s="15">
        <f t="shared" si="3"/>
        <v>0</v>
      </c>
      <c r="O64" s="16" t="s">
        <v>20</v>
      </c>
    </row>
    <row r="65" ht="24" spans="1:15">
      <c r="A65" s="9">
        <v>74</v>
      </c>
      <c r="B65" s="10" t="s">
        <v>188</v>
      </c>
      <c r="C65" s="11" t="s">
        <v>183</v>
      </c>
      <c r="D65" s="11" t="s">
        <v>131</v>
      </c>
      <c r="E65" s="10" t="s">
        <v>184</v>
      </c>
      <c r="F65" s="12" t="s">
        <v>18</v>
      </c>
      <c r="G65" s="13" t="s">
        <v>19</v>
      </c>
      <c r="H65" s="14">
        <v>1</v>
      </c>
      <c r="I65" s="10">
        <v>3189.65</v>
      </c>
      <c r="J65" s="10">
        <v>3189.65</v>
      </c>
      <c r="K65" s="10">
        <f t="shared" si="2"/>
        <v>0</v>
      </c>
      <c r="L65" s="15">
        <v>3296.66666666667</v>
      </c>
      <c r="M65" s="15">
        <v>3296.66666666667</v>
      </c>
      <c r="N65" s="15">
        <f t="shared" si="3"/>
        <v>0</v>
      </c>
      <c r="O65" s="16" t="s">
        <v>20</v>
      </c>
    </row>
    <row r="66" ht="24" spans="1:15">
      <c r="A66" s="9">
        <v>75</v>
      </c>
      <c r="B66" s="10" t="s">
        <v>189</v>
      </c>
      <c r="C66" s="11" t="s">
        <v>183</v>
      </c>
      <c r="D66" s="11" t="s">
        <v>131</v>
      </c>
      <c r="E66" s="10" t="s">
        <v>184</v>
      </c>
      <c r="F66" s="12" t="s">
        <v>18</v>
      </c>
      <c r="G66" s="13" t="s">
        <v>19</v>
      </c>
      <c r="H66" s="14">
        <v>1</v>
      </c>
      <c r="I66" s="10">
        <v>3189.81</v>
      </c>
      <c r="J66" s="10">
        <v>3189.81</v>
      </c>
      <c r="K66" s="10">
        <f t="shared" si="2"/>
        <v>0</v>
      </c>
      <c r="L66" s="15">
        <v>3296.66666666667</v>
      </c>
      <c r="M66" s="15">
        <v>3296.66666666667</v>
      </c>
      <c r="N66" s="15">
        <f t="shared" si="3"/>
        <v>0</v>
      </c>
      <c r="O66" s="16" t="s">
        <v>20</v>
      </c>
    </row>
    <row r="67" ht="24" spans="1:15">
      <c r="A67" s="9">
        <v>76</v>
      </c>
      <c r="B67" s="10" t="s">
        <v>190</v>
      </c>
      <c r="C67" s="11" t="s">
        <v>191</v>
      </c>
      <c r="D67" s="11" t="s">
        <v>192</v>
      </c>
      <c r="E67" s="10" t="s">
        <v>193</v>
      </c>
      <c r="F67" s="12" t="s">
        <v>18</v>
      </c>
      <c r="G67" s="13" t="s">
        <v>19</v>
      </c>
      <c r="H67" s="14">
        <v>1</v>
      </c>
      <c r="I67" s="10">
        <v>4424.78</v>
      </c>
      <c r="J67" s="10">
        <v>4424.78</v>
      </c>
      <c r="K67" s="10">
        <f t="shared" si="2"/>
        <v>0</v>
      </c>
      <c r="L67" s="15">
        <v>3460</v>
      </c>
      <c r="M67" s="15">
        <v>3460</v>
      </c>
      <c r="N67" s="15">
        <f t="shared" si="3"/>
        <v>0</v>
      </c>
      <c r="O67" s="16" t="s">
        <v>20</v>
      </c>
    </row>
    <row r="68" ht="24" spans="1:15">
      <c r="A68" s="9">
        <v>77</v>
      </c>
      <c r="B68" s="10" t="s">
        <v>194</v>
      </c>
      <c r="C68" s="11" t="s">
        <v>191</v>
      </c>
      <c r="D68" s="11" t="s">
        <v>192</v>
      </c>
      <c r="E68" s="10" t="s">
        <v>193</v>
      </c>
      <c r="F68" s="12" t="s">
        <v>18</v>
      </c>
      <c r="G68" s="13" t="s">
        <v>19</v>
      </c>
      <c r="H68" s="14">
        <v>1</v>
      </c>
      <c r="I68" s="10">
        <v>4424.78</v>
      </c>
      <c r="J68" s="10">
        <v>4424.78</v>
      </c>
      <c r="K68" s="10">
        <f t="shared" si="2"/>
        <v>0</v>
      </c>
      <c r="L68" s="15">
        <v>3460</v>
      </c>
      <c r="M68" s="15">
        <v>3460</v>
      </c>
      <c r="N68" s="15">
        <f t="shared" si="3"/>
        <v>0</v>
      </c>
      <c r="O68" s="16" t="s">
        <v>20</v>
      </c>
    </row>
    <row r="69" ht="24" spans="1:15">
      <c r="A69" s="9">
        <v>78</v>
      </c>
      <c r="B69" s="10" t="s">
        <v>195</v>
      </c>
      <c r="C69" s="11" t="s">
        <v>191</v>
      </c>
      <c r="D69" s="11" t="s">
        <v>192</v>
      </c>
      <c r="E69" s="10" t="s">
        <v>193</v>
      </c>
      <c r="F69" s="12" t="s">
        <v>18</v>
      </c>
      <c r="G69" s="13" t="s">
        <v>19</v>
      </c>
      <c r="H69" s="14">
        <v>1</v>
      </c>
      <c r="I69" s="10">
        <v>4424.78</v>
      </c>
      <c r="J69" s="10">
        <v>4424.78</v>
      </c>
      <c r="K69" s="10">
        <f t="shared" si="2"/>
        <v>0</v>
      </c>
      <c r="L69" s="15">
        <v>3460</v>
      </c>
      <c r="M69" s="15">
        <v>3460</v>
      </c>
      <c r="N69" s="15">
        <f t="shared" si="3"/>
        <v>0</v>
      </c>
      <c r="O69" s="16" t="s">
        <v>20</v>
      </c>
    </row>
    <row r="70" ht="24" spans="1:15">
      <c r="A70" s="9">
        <v>79</v>
      </c>
      <c r="B70" s="10" t="s">
        <v>196</v>
      </c>
      <c r="C70" s="11" t="s">
        <v>197</v>
      </c>
      <c r="D70" s="11" t="s">
        <v>198</v>
      </c>
      <c r="E70" s="10" t="s">
        <v>199</v>
      </c>
      <c r="F70" s="12" t="s">
        <v>83</v>
      </c>
      <c r="G70" s="13" t="s">
        <v>45</v>
      </c>
      <c r="H70" s="14">
        <v>1</v>
      </c>
      <c r="I70" s="17">
        <v>7964.6</v>
      </c>
      <c r="J70" s="10">
        <v>7964.6</v>
      </c>
      <c r="K70" s="10">
        <f t="shared" si="2"/>
        <v>0</v>
      </c>
      <c r="L70" s="15">
        <v>6845</v>
      </c>
      <c r="M70" s="15">
        <v>6845</v>
      </c>
      <c r="N70" s="15">
        <f t="shared" si="3"/>
        <v>0</v>
      </c>
      <c r="O70" s="16" t="s">
        <v>20</v>
      </c>
    </row>
    <row r="71" ht="24" spans="1:15">
      <c r="A71" s="9">
        <v>80</v>
      </c>
      <c r="B71" s="10" t="s">
        <v>200</v>
      </c>
      <c r="C71" s="11" t="s">
        <v>197</v>
      </c>
      <c r="D71" s="11" t="s">
        <v>198</v>
      </c>
      <c r="E71" s="10" t="s">
        <v>199</v>
      </c>
      <c r="F71" s="12" t="s">
        <v>83</v>
      </c>
      <c r="G71" s="13" t="s">
        <v>45</v>
      </c>
      <c r="H71" s="14">
        <v>1</v>
      </c>
      <c r="I71" s="17">
        <v>7964.6</v>
      </c>
      <c r="J71" s="10">
        <v>7964.6</v>
      </c>
      <c r="K71" s="10">
        <f t="shared" si="2"/>
        <v>0</v>
      </c>
      <c r="L71" s="15">
        <v>6845</v>
      </c>
      <c r="M71" s="15">
        <v>6845</v>
      </c>
      <c r="N71" s="15">
        <f t="shared" si="3"/>
        <v>0</v>
      </c>
      <c r="O71" s="16" t="s">
        <v>20</v>
      </c>
    </row>
    <row r="72" ht="24" spans="1:15">
      <c r="A72" s="9">
        <v>81</v>
      </c>
      <c r="B72" s="10" t="s">
        <v>201</v>
      </c>
      <c r="C72" s="11" t="s">
        <v>202</v>
      </c>
      <c r="D72" s="11">
        <v>0</v>
      </c>
      <c r="E72" s="10" t="s">
        <v>203</v>
      </c>
      <c r="F72" s="12" t="s">
        <v>204</v>
      </c>
      <c r="G72" s="13" t="s">
        <v>45</v>
      </c>
      <c r="H72" s="14">
        <v>1</v>
      </c>
      <c r="I72" s="10">
        <v>4368.93</v>
      </c>
      <c r="J72" s="10">
        <v>4368.93</v>
      </c>
      <c r="K72" s="10">
        <f t="shared" si="2"/>
        <v>0</v>
      </c>
      <c r="L72" s="15">
        <v>3500</v>
      </c>
      <c r="M72" s="15">
        <v>3500</v>
      </c>
      <c r="N72" s="15">
        <f t="shared" si="3"/>
        <v>0</v>
      </c>
      <c r="O72" s="16" t="s">
        <v>20</v>
      </c>
    </row>
    <row r="73" ht="24" spans="1:15">
      <c r="A73" s="9">
        <v>82</v>
      </c>
      <c r="B73" s="10" t="s">
        <v>205</v>
      </c>
      <c r="C73" s="11" t="s">
        <v>206</v>
      </c>
      <c r="D73" s="11" t="s">
        <v>207</v>
      </c>
      <c r="E73" s="10" t="s">
        <v>208</v>
      </c>
      <c r="F73" s="12" t="s">
        <v>83</v>
      </c>
      <c r="G73" s="13" t="s">
        <v>45</v>
      </c>
      <c r="H73" s="14">
        <v>1</v>
      </c>
      <c r="I73" s="10">
        <v>4867.26</v>
      </c>
      <c r="J73" s="10">
        <v>4867.26</v>
      </c>
      <c r="K73" s="10">
        <f t="shared" si="2"/>
        <v>0</v>
      </c>
      <c r="L73" s="15">
        <v>6040</v>
      </c>
      <c r="M73" s="15">
        <v>6040</v>
      </c>
      <c r="N73" s="15">
        <f t="shared" si="3"/>
        <v>0</v>
      </c>
      <c r="O73" s="16" t="s">
        <v>20</v>
      </c>
    </row>
    <row r="74" ht="24" spans="1:15">
      <c r="A74" s="9">
        <v>83</v>
      </c>
      <c r="B74" s="10" t="s">
        <v>209</v>
      </c>
      <c r="C74" s="11" t="s">
        <v>197</v>
      </c>
      <c r="D74" s="11" t="s">
        <v>198</v>
      </c>
      <c r="E74" s="10" t="s">
        <v>208</v>
      </c>
      <c r="F74" s="12" t="s">
        <v>83</v>
      </c>
      <c r="G74" s="13" t="s">
        <v>45</v>
      </c>
      <c r="H74" s="14">
        <v>1</v>
      </c>
      <c r="I74" s="17">
        <v>7964.6</v>
      </c>
      <c r="J74" s="10">
        <v>7964.6</v>
      </c>
      <c r="K74" s="10">
        <f t="shared" si="2"/>
        <v>0</v>
      </c>
      <c r="L74" s="15">
        <v>7240</v>
      </c>
      <c r="M74" s="15">
        <v>7240</v>
      </c>
      <c r="N74" s="15">
        <f t="shared" si="3"/>
        <v>0</v>
      </c>
      <c r="O74" s="16" t="s">
        <v>20</v>
      </c>
    </row>
    <row r="75" ht="24" spans="1:15">
      <c r="A75" s="9">
        <v>84</v>
      </c>
      <c r="B75" s="10" t="s">
        <v>210</v>
      </c>
      <c r="C75" s="11" t="s">
        <v>211</v>
      </c>
      <c r="D75" s="11" t="s">
        <v>212</v>
      </c>
      <c r="E75" s="10" t="s">
        <v>213</v>
      </c>
      <c r="F75" s="12" t="s">
        <v>214</v>
      </c>
      <c r="G75" s="13" t="s">
        <v>215</v>
      </c>
      <c r="H75" s="14">
        <v>1</v>
      </c>
      <c r="I75" s="10">
        <v>2654.86</v>
      </c>
      <c r="J75" s="10">
        <v>2654.86</v>
      </c>
      <c r="K75" s="10">
        <f t="shared" si="2"/>
        <v>0</v>
      </c>
      <c r="L75" s="15">
        <v>2010</v>
      </c>
      <c r="M75" s="15">
        <v>1989.0625</v>
      </c>
      <c r="N75" s="15">
        <f t="shared" si="3"/>
        <v>20.9374999999998</v>
      </c>
      <c r="O75" s="16" t="s">
        <v>20</v>
      </c>
    </row>
    <row r="76" ht="24" spans="1:15">
      <c r="A76" s="9">
        <v>85</v>
      </c>
      <c r="B76" s="10" t="s">
        <v>216</v>
      </c>
      <c r="C76" s="11" t="s">
        <v>211</v>
      </c>
      <c r="D76" s="11">
        <v>0</v>
      </c>
      <c r="E76" s="10" t="s">
        <v>213</v>
      </c>
      <c r="F76" s="12" t="s">
        <v>214</v>
      </c>
      <c r="G76" s="13" t="s">
        <v>215</v>
      </c>
      <c r="H76" s="14">
        <v>1</v>
      </c>
      <c r="I76" s="10">
        <v>2654.87</v>
      </c>
      <c r="J76" s="10">
        <v>2654.87</v>
      </c>
      <c r="K76" s="10">
        <f t="shared" si="2"/>
        <v>0</v>
      </c>
      <c r="L76" s="15">
        <v>2010</v>
      </c>
      <c r="M76" s="15">
        <v>1989.0625</v>
      </c>
      <c r="N76" s="15">
        <f t="shared" si="3"/>
        <v>20.9374999999998</v>
      </c>
      <c r="O76" s="16" t="s">
        <v>20</v>
      </c>
    </row>
    <row r="77" ht="24" spans="1:15">
      <c r="A77" s="9">
        <v>86</v>
      </c>
      <c r="B77" s="10" t="s">
        <v>217</v>
      </c>
      <c r="C77" s="11" t="s">
        <v>218</v>
      </c>
      <c r="D77" s="11" t="s">
        <v>219</v>
      </c>
      <c r="E77" s="10" t="s">
        <v>220</v>
      </c>
      <c r="F77" s="12" t="s">
        <v>18</v>
      </c>
      <c r="G77" s="13" t="s">
        <v>19</v>
      </c>
      <c r="H77" s="14">
        <v>1</v>
      </c>
      <c r="I77" s="10">
        <v>48672.57</v>
      </c>
      <c r="J77" s="10">
        <v>48672.57</v>
      </c>
      <c r="K77" s="10">
        <f t="shared" si="2"/>
        <v>0</v>
      </c>
      <c r="L77" s="15">
        <v>44780</v>
      </c>
      <c r="M77" s="15">
        <v>44780</v>
      </c>
      <c r="N77" s="15">
        <f t="shared" si="3"/>
        <v>0</v>
      </c>
      <c r="O77" s="16" t="s">
        <v>20</v>
      </c>
    </row>
    <row r="78" ht="24" spans="1:15">
      <c r="A78" s="9">
        <v>87</v>
      </c>
      <c r="B78" s="10" t="s">
        <v>221</v>
      </c>
      <c r="C78" s="11" t="s">
        <v>222</v>
      </c>
      <c r="D78" s="11" t="s">
        <v>223</v>
      </c>
      <c r="E78" s="10" t="s">
        <v>220</v>
      </c>
      <c r="F78" s="12" t="s">
        <v>18</v>
      </c>
      <c r="G78" s="13" t="s">
        <v>19</v>
      </c>
      <c r="H78" s="14">
        <v>1</v>
      </c>
      <c r="I78" s="10">
        <v>6592.92</v>
      </c>
      <c r="J78" s="10">
        <v>6592.92</v>
      </c>
      <c r="K78" s="10">
        <f t="shared" si="2"/>
        <v>0</v>
      </c>
      <c r="L78" s="15">
        <v>6062</v>
      </c>
      <c r="M78" s="15">
        <v>6062</v>
      </c>
      <c r="N78" s="15">
        <f t="shared" si="3"/>
        <v>0</v>
      </c>
      <c r="O78" s="16" t="s">
        <v>20</v>
      </c>
    </row>
    <row r="79" ht="24" spans="1:15">
      <c r="A79" s="9">
        <v>88</v>
      </c>
      <c r="B79" s="10" t="s">
        <v>224</v>
      </c>
      <c r="C79" s="11" t="s">
        <v>222</v>
      </c>
      <c r="D79" s="11">
        <v>0</v>
      </c>
      <c r="E79" s="10" t="s">
        <v>220</v>
      </c>
      <c r="F79" s="12" t="s">
        <v>18</v>
      </c>
      <c r="G79" s="13" t="s">
        <v>19</v>
      </c>
      <c r="H79" s="14">
        <v>1</v>
      </c>
      <c r="I79" s="10">
        <v>6592.92</v>
      </c>
      <c r="J79" s="10">
        <v>6592.92</v>
      </c>
      <c r="K79" s="10">
        <f t="shared" si="2"/>
        <v>0</v>
      </c>
      <c r="L79" s="15">
        <v>6062</v>
      </c>
      <c r="M79" s="15">
        <v>6062</v>
      </c>
      <c r="N79" s="15">
        <f t="shared" si="3"/>
        <v>0</v>
      </c>
      <c r="O79" s="16" t="s">
        <v>20</v>
      </c>
    </row>
    <row r="80" ht="24" spans="1:15">
      <c r="A80" s="9">
        <v>89</v>
      </c>
      <c r="B80" s="10" t="s">
        <v>225</v>
      </c>
      <c r="C80" s="11" t="s">
        <v>222</v>
      </c>
      <c r="D80" s="11">
        <v>0</v>
      </c>
      <c r="E80" s="10" t="s">
        <v>220</v>
      </c>
      <c r="F80" s="12" t="s">
        <v>18</v>
      </c>
      <c r="G80" s="13" t="s">
        <v>19</v>
      </c>
      <c r="H80" s="14">
        <v>1</v>
      </c>
      <c r="I80" s="10">
        <v>6592.92</v>
      </c>
      <c r="J80" s="10">
        <v>6592.92</v>
      </c>
      <c r="K80" s="10">
        <f t="shared" si="2"/>
        <v>0</v>
      </c>
      <c r="L80" s="15">
        <v>6062</v>
      </c>
      <c r="M80" s="15">
        <v>6062</v>
      </c>
      <c r="N80" s="15">
        <f t="shared" si="3"/>
        <v>0</v>
      </c>
      <c r="O80" s="16" t="s">
        <v>20</v>
      </c>
    </row>
    <row r="81" ht="24" spans="1:15">
      <c r="A81" s="9">
        <v>90</v>
      </c>
      <c r="B81" s="10" t="s">
        <v>226</v>
      </c>
      <c r="C81" s="11" t="s">
        <v>222</v>
      </c>
      <c r="D81" s="11">
        <v>0</v>
      </c>
      <c r="E81" s="10" t="s">
        <v>220</v>
      </c>
      <c r="F81" s="12" t="s">
        <v>18</v>
      </c>
      <c r="G81" s="13" t="s">
        <v>19</v>
      </c>
      <c r="H81" s="14">
        <v>1</v>
      </c>
      <c r="I81" s="10">
        <v>6592.92</v>
      </c>
      <c r="J81" s="10">
        <v>6592.92</v>
      </c>
      <c r="K81" s="10">
        <f t="shared" si="2"/>
        <v>0</v>
      </c>
      <c r="L81" s="15">
        <v>6062</v>
      </c>
      <c r="M81" s="15">
        <v>6062</v>
      </c>
      <c r="N81" s="15">
        <f t="shared" si="3"/>
        <v>0</v>
      </c>
      <c r="O81" s="16" t="s">
        <v>20</v>
      </c>
    </row>
    <row r="82" ht="24" spans="1:15">
      <c r="A82" s="9">
        <v>91</v>
      </c>
      <c r="B82" s="10" t="s">
        <v>227</v>
      </c>
      <c r="C82" s="11" t="s">
        <v>222</v>
      </c>
      <c r="D82" s="11">
        <v>0</v>
      </c>
      <c r="E82" s="10" t="s">
        <v>220</v>
      </c>
      <c r="F82" s="12" t="s">
        <v>18</v>
      </c>
      <c r="G82" s="13" t="s">
        <v>19</v>
      </c>
      <c r="H82" s="14">
        <v>1</v>
      </c>
      <c r="I82" s="10">
        <v>6592.92</v>
      </c>
      <c r="J82" s="10">
        <v>6592.92</v>
      </c>
      <c r="K82" s="10">
        <f t="shared" si="2"/>
        <v>0</v>
      </c>
      <c r="L82" s="15">
        <v>6062</v>
      </c>
      <c r="M82" s="15">
        <v>6062</v>
      </c>
      <c r="N82" s="15">
        <f t="shared" si="3"/>
        <v>0</v>
      </c>
      <c r="O82" s="16" t="s">
        <v>20</v>
      </c>
    </row>
    <row r="83" ht="24" spans="1:15">
      <c r="A83" s="9">
        <v>92</v>
      </c>
      <c r="B83" s="10" t="s">
        <v>228</v>
      </c>
      <c r="C83" s="11" t="s">
        <v>229</v>
      </c>
      <c r="D83" s="11" t="s">
        <v>230</v>
      </c>
      <c r="E83" s="10" t="s">
        <v>231</v>
      </c>
      <c r="F83" s="12" t="s">
        <v>18</v>
      </c>
      <c r="G83" s="13" t="s">
        <v>19</v>
      </c>
      <c r="H83" s="14">
        <v>1</v>
      </c>
      <c r="I83" s="10">
        <v>2654.87</v>
      </c>
      <c r="J83" s="10">
        <v>2654.87</v>
      </c>
      <c r="K83" s="10">
        <f t="shared" si="2"/>
        <v>0</v>
      </c>
      <c r="L83" s="15">
        <v>2540</v>
      </c>
      <c r="M83" s="15">
        <v>2513.54166666667</v>
      </c>
      <c r="N83" s="15">
        <f t="shared" si="3"/>
        <v>26.4583333333335</v>
      </c>
      <c r="O83" s="16" t="s">
        <v>20</v>
      </c>
    </row>
    <row r="84" ht="24" spans="1:15">
      <c r="A84" s="9">
        <v>93</v>
      </c>
      <c r="B84" s="10" t="s">
        <v>232</v>
      </c>
      <c r="C84" s="11" t="s">
        <v>70</v>
      </c>
      <c r="D84" s="11" t="s">
        <v>233</v>
      </c>
      <c r="E84" s="10" t="s">
        <v>231</v>
      </c>
      <c r="F84" s="12" t="s">
        <v>83</v>
      </c>
      <c r="G84" s="13" t="s">
        <v>45</v>
      </c>
      <c r="H84" s="14">
        <v>1</v>
      </c>
      <c r="I84" s="10">
        <v>5309.73</v>
      </c>
      <c r="J84" s="10">
        <v>5309.73</v>
      </c>
      <c r="K84" s="10">
        <f t="shared" si="2"/>
        <v>0</v>
      </c>
      <c r="L84" s="15">
        <v>5100</v>
      </c>
      <c r="M84" s="15">
        <v>5046.875</v>
      </c>
      <c r="N84" s="15">
        <f t="shared" si="3"/>
        <v>53.125</v>
      </c>
      <c r="O84" s="16" t="s">
        <v>20</v>
      </c>
    </row>
    <row r="85" ht="24" spans="1:15">
      <c r="A85" s="9">
        <v>94</v>
      </c>
      <c r="B85" s="10" t="s">
        <v>234</v>
      </c>
      <c r="C85" s="11" t="s">
        <v>153</v>
      </c>
      <c r="D85" s="11" t="s">
        <v>53</v>
      </c>
      <c r="E85" s="10" t="s">
        <v>231</v>
      </c>
      <c r="F85" s="12" t="s">
        <v>97</v>
      </c>
      <c r="G85" s="13" t="s">
        <v>45</v>
      </c>
      <c r="H85" s="14">
        <v>1</v>
      </c>
      <c r="I85" s="10">
        <v>2654.87</v>
      </c>
      <c r="J85" s="10">
        <v>2654.87</v>
      </c>
      <c r="K85" s="10">
        <f t="shared" si="2"/>
        <v>0</v>
      </c>
      <c r="L85" s="15">
        <v>2545</v>
      </c>
      <c r="M85" s="15">
        <v>2545</v>
      </c>
      <c r="N85" s="15">
        <f t="shared" si="3"/>
        <v>0</v>
      </c>
      <c r="O85" s="16" t="s">
        <v>20</v>
      </c>
    </row>
    <row r="86" ht="24" spans="1:15">
      <c r="A86" s="9">
        <v>95</v>
      </c>
      <c r="B86" s="10" t="s">
        <v>235</v>
      </c>
      <c r="C86" s="11" t="s">
        <v>236</v>
      </c>
      <c r="D86" s="11" t="s">
        <v>223</v>
      </c>
      <c r="E86" s="10" t="s">
        <v>237</v>
      </c>
      <c r="F86" s="12" t="s">
        <v>18</v>
      </c>
      <c r="G86" s="13" t="s">
        <v>19</v>
      </c>
      <c r="H86" s="14">
        <v>1</v>
      </c>
      <c r="I86" s="17">
        <v>8389.38</v>
      </c>
      <c r="J86" s="10">
        <v>7550.38</v>
      </c>
      <c r="K86" s="10">
        <f t="shared" si="2"/>
        <v>838.999999999999</v>
      </c>
      <c r="L86" s="15">
        <v>8389.38</v>
      </c>
      <c r="M86" s="15">
        <v>7550.442</v>
      </c>
      <c r="N86" s="15">
        <f t="shared" si="3"/>
        <v>838.938</v>
      </c>
      <c r="O86" s="16" t="s">
        <v>20</v>
      </c>
    </row>
    <row r="87" ht="24" spans="1:15">
      <c r="A87" s="9">
        <v>96</v>
      </c>
      <c r="B87" s="10" t="s">
        <v>238</v>
      </c>
      <c r="C87" s="11" t="s">
        <v>236</v>
      </c>
      <c r="D87" s="11">
        <v>0</v>
      </c>
      <c r="E87" s="10" t="s">
        <v>237</v>
      </c>
      <c r="F87" s="12" t="s">
        <v>18</v>
      </c>
      <c r="G87" s="13" t="s">
        <v>19</v>
      </c>
      <c r="H87" s="14">
        <v>1</v>
      </c>
      <c r="I87" s="17">
        <v>8389.38</v>
      </c>
      <c r="J87" s="10">
        <v>7550.38</v>
      </c>
      <c r="K87" s="10">
        <f t="shared" si="2"/>
        <v>838.999999999999</v>
      </c>
      <c r="L87" s="15">
        <v>8389.38</v>
      </c>
      <c r="M87" s="15">
        <v>7550.442</v>
      </c>
      <c r="N87" s="15">
        <f t="shared" si="3"/>
        <v>838.938</v>
      </c>
      <c r="O87" s="16" t="s">
        <v>20</v>
      </c>
    </row>
    <row r="88" ht="24" spans="1:15">
      <c r="A88" s="9">
        <v>97</v>
      </c>
      <c r="B88" s="10" t="s">
        <v>239</v>
      </c>
      <c r="C88" s="11" t="s">
        <v>236</v>
      </c>
      <c r="D88" s="11">
        <v>0</v>
      </c>
      <c r="E88" s="10" t="s">
        <v>237</v>
      </c>
      <c r="F88" s="12" t="s">
        <v>18</v>
      </c>
      <c r="G88" s="13" t="s">
        <v>19</v>
      </c>
      <c r="H88" s="14">
        <v>1</v>
      </c>
      <c r="I88" s="17">
        <v>8389.38</v>
      </c>
      <c r="J88" s="10">
        <v>7550.38</v>
      </c>
      <c r="K88" s="10">
        <f t="shared" si="2"/>
        <v>838.999999999999</v>
      </c>
      <c r="L88" s="15">
        <v>8389.38</v>
      </c>
      <c r="M88" s="15">
        <v>7550.442</v>
      </c>
      <c r="N88" s="15">
        <f t="shared" si="3"/>
        <v>838.938</v>
      </c>
      <c r="O88" s="16" t="s">
        <v>20</v>
      </c>
    </row>
    <row r="89" ht="24" spans="1:15">
      <c r="A89" s="9">
        <v>98</v>
      </c>
      <c r="B89" s="10" t="s">
        <v>240</v>
      </c>
      <c r="C89" s="11" t="s">
        <v>236</v>
      </c>
      <c r="D89" s="11">
        <v>0</v>
      </c>
      <c r="E89" s="10" t="s">
        <v>237</v>
      </c>
      <c r="F89" s="12" t="s">
        <v>18</v>
      </c>
      <c r="G89" s="13" t="s">
        <v>19</v>
      </c>
      <c r="H89" s="14">
        <v>1</v>
      </c>
      <c r="I89" s="17">
        <v>8389.38</v>
      </c>
      <c r="J89" s="10">
        <v>7550.38</v>
      </c>
      <c r="K89" s="10">
        <f t="shared" si="2"/>
        <v>838.999999999999</v>
      </c>
      <c r="L89" s="15">
        <v>8389.38</v>
      </c>
      <c r="M89" s="15">
        <v>7550.442</v>
      </c>
      <c r="N89" s="15">
        <f t="shared" si="3"/>
        <v>838.938</v>
      </c>
      <c r="O89" s="16" t="s">
        <v>20</v>
      </c>
    </row>
    <row r="90" ht="24" spans="1:15">
      <c r="A90" s="9">
        <v>99</v>
      </c>
      <c r="B90" s="10" t="s">
        <v>241</v>
      </c>
      <c r="C90" s="11" t="s">
        <v>236</v>
      </c>
      <c r="D90" s="11">
        <v>0</v>
      </c>
      <c r="E90" s="10" t="s">
        <v>237</v>
      </c>
      <c r="F90" s="12" t="s">
        <v>18</v>
      </c>
      <c r="G90" s="13" t="s">
        <v>19</v>
      </c>
      <c r="H90" s="14">
        <v>1</v>
      </c>
      <c r="I90" s="17">
        <v>8389.38</v>
      </c>
      <c r="J90" s="10">
        <v>7550.38</v>
      </c>
      <c r="K90" s="10">
        <f t="shared" si="2"/>
        <v>838.999999999999</v>
      </c>
      <c r="L90" s="15">
        <v>8389.38</v>
      </c>
      <c r="M90" s="15">
        <v>7550.442</v>
      </c>
      <c r="N90" s="15">
        <f t="shared" si="3"/>
        <v>838.938</v>
      </c>
      <c r="O90" s="16" t="s">
        <v>20</v>
      </c>
    </row>
    <row r="91" ht="24" spans="1:15">
      <c r="A91" s="9">
        <v>100</v>
      </c>
      <c r="B91" s="10" t="s">
        <v>242</v>
      </c>
      <c r="C91" s="11" t="s">
        <v>236</v>
      </c>
      <c r="D91" s="11">
        <v>0</v>
      </c>
      <c r="E91" s="10" t="s">
        <v>237</v>
      </c>
      <c r="F91" s="12" t="s">
        <v>18</v>
      </c>
      <c r="G91" s="13" t="s">
        <v>19</v>
      </c>
      <c r="H91" s="14">
        <v>1</v>
      </c>
      <c r="I91" s="17">
        <v>8389.38</v>
      </c>
      <c r="J91" s="10">
        <v>7550.38</v>
      </c>
      <c r="K91" s="10">
        <f t="shared" si="2"/>
        <v>838.999999999999</v>
      </c>
      <c r="L91" s="15">
        <v>8389.38</v>
      </c>
      <c r="M91" s="15">
        <v>7550.442</v>
      </c>
      <c r="N91" s="15">
        <f t="shared" si="3"/>
        <v>838.938</v>
      </c>
      <c r="O91" s="16" t="s">
        <v>20</v>
      </c>
    </row>
    <row r="92" ht="24" spans="1:15">
      <c r="A92" s="9">
        <v>102</v>
      </c>
      <c r="B92" s="10" t="s">
        <v>243</v>
      </c>
      <c r="C92" s="11" t="s">
        <v>244</v>
      </c>
      <c r="D92" s="11" t="s">
        <v>245</v>
      </c>
      <c r="E92" s="10" t="s">
        <v>246</v>
      </c>
      <c r="F92" s="12" t="s">
        <v>247</v>
      </c>
      <c r="G92" s="13" t="s">
        <v>248</v>
      </c>
      <c r="H92" s="14">
        <v>1</v>
      </c>
      <c r="I92" s="10">
        <v>2345.13</v>
      </c>
      <c r="J92" s="10">
        <v>1094.52</v>
      </c>
      <c r="K92" s="10">
        <f t="shared" si="2"/>
        <v>1250.61</v>
      </c>
      <c r="L92" s="15">
        <v>2345.13</v>
      </c>
      <c r="M92" s="15">
        <v>1094.394</v>
      </c>
      <c r="N92" s="15">
        <f t="shared" si="3"/>
        <v>1250.736</v>
      </c>
      <c r="O92" s="16" t="s">
        <v>20</v>
      </c>
    </row>
    <row r="93" spans="1:15">
      <c r="A93" s="9">
        <v>103</v>
      </c>
      <c r="B93" s="10" t="s">
        <v>249</v>
      </c>
      <c r="C93" s="11" t="s">
        <v>250</v>
      </c>
      <c r="D93" s="11"/>
      <c r="E93" s="10" t="s">
        <v>251</v>
      </c>
      <c r="F93" s="18" t="s">
        <v>252</v>
      </c>
      <c r="G93" s="10" t="s">
        <v>253</v>
      </c>
      <c r="H93" s="14">
        <v>1</v>
      </c>
      <c r="I93" s="10">
        <v>7510</v>
      </c>
      <c r="J93" s="10">
        <v>7134.5</v>
      </c>
      <c r="K93" s="10">
        <f t="shared" si="2"/>
        <v>375.5</v>
      </c>
      <c r="L93" s="15">
        <v>1000</v>
      </c>
      <c r="M93" s="15">
        <v>950</v>
      </c>
      <c r="N93" s="15">
        <f t="shared" si="3"/>
        <v>50</v>
      </c>
      <c r="O93" s="16" t="s">
        <v>20</v>
      </c>
    </row>
    <row r="94" spans="1:15">
      <c r="A94" s="9">
        <v>104</v>
      </c>
      <c r="B94" s="10" t="s">
        <v>254</v>
      </c>
      <c r="C94" s="11" t="s">
        <v>255</v>
      </c>
      <c r="D94" s="11"/>
      <c r="E94" s="10" t="s">
        <v>251</v>
      </c>
      <c r="F94" s="18" t="s">
        <v>252</v>
      </c>
      <c r="G94" s="10" t="s">
        <v>253</v>
      </c>
      <c r="H94" s="14">
        <v>1</v>
      </c>
      <c r="I94" s="10">
        <v>26400</v>
      </c>
      <c r="J94" s="10">
        <v>25080</v>
      </c>
      <c r="K94" s="10">
        <f t="shared" si="2"/>
        <v>1320</v>
      </c>
      <c r="L94" s="15">
        <v>5970</v>
      </c>
      <c r="M94" s="15">
        <v>5671.5</v>
      </c>
      <c r="N94" s="15">
        <f t="shared" si="3"/>
        <v>298.5</v>
      </c>
      <c r="O94" s="16" t="s">
        <v>20</v>
      </c>
    </row>
    <row r="95" spans="1:15">
      <c r="A95" s="9">
        <v>105</v>
      </c>
      <c r="B95" s="10" t="s">
        <v>256</v>
      </c>
      <c r="C95" s="11" t="s">
        <v>257</v>
      </c>
      <c r="D95" s="11"/>
      <c r="E95" s="10" t="s">
        <v>251</v>
      </c>
      <c r="F95" s="18" t="s">
        <v>252</v>
      </c>
      <c r="G95" s="10" t="s">
        <v>253</v>
      </c>
      <c r="H95" s="14">
        <v>1</v>
      </c>
      <c r="I95" s="10">
        <v>11000</v>
      </c>
      <c r="J95" s="10">
        <v>10450</v>
      </c>
      <c r="K95" s="10">
        <f t="shared" si="2"/>
        <v>550</v>
      </c>
      <c r="L95" s="15">
        <v>1250</v>
      </c>
      <c r="M95" s="15">
        <v>1187.5</v>
      </c>
      <c r="N95" s="15">
        <f t="shared" si="3"/>
        <v>62.5</v>
      </c>
      <c r="O95" s="16" t="s">
        <v>20</v>
      </c>
    </row>
    <row r="96" spans="1:15">
      <c r="A96" s="9">
        <v>106</v>
      </c>
      <c r="B96" s="10" t="s">
        <v>258</v>
      </c>
      <c r="C96" s="11" t="s">
        <v>259</v>
      </c>
      <c r="D96" s="11">
        <v>0</v>
      </c>
      <c r="E96" s="10" t="s">
        <v>260</v>
      </c>
      <c r="F96" s="18" t="s">
        <v>252</v>
      </c>
      <c r="G96" s="10" t="s">
        <v>253</v>
      </c>
      <c r="H96" s="14">
        <v>1</v>
      </c>
      <c r="I96" s="10">
        <v>47600</v>
      </c>
      <c r="J96" s="10">
        <v>45220</v>
      </c>
      <c r="K96" s="10">
        <f t="shared" si="2"/>
        <v>2380</v>
      </c>
      <c r="L96" s="15">
        <v>200</v>
      </c>
      <c r="M96" s="15">
        <v>0</v>
      </c>
      <c r="N96" s="15">
        <f t="shared" si="3"/>
        <v>200</v>
      </c>
      <c r="O96" s="16" t="s">
        <v>20</v>
      </c>
    </row>
    <row r="97" spans="1:15">
      <c r="A97" s="9">
        <v>107</v>
      </c>
      <c r="B97" s="10" t="s">
        <v>261</v>
      </c>
      <c r="C97" s="11" t="s">
        <v>262</v>
      </c>
      <c r="D97" s="11"/>
      <c r="E97" s="10" t="s">
        <v>251</v>
      </c>
      <c r="F97" s="18" t="s">
        <v>252</v>
      </c>
      <c r="G97" s="10" t="s">
        <v>253</v>
      </c>
      <c r="H97" s="14">
        <v>7</v>
      </c>
      <c r="I97" s="10">
        <v>24969</v>
      </c>
      <c r="J97" s="10">
        <v>23720.55</v>
      </c>
      <c r="K97" s="10">
        <f t="shared" si="2"/>
        <v>1248.45</v>
      </c>
      <c r="L97" s="15">
        <v>1248.45</v>
      </c>
      <c r="M97" s="15">
        <v>0</v>
      </c>
      <c r="N97" s="15">
        <f t="shared" si="3"/>
        <v>1248.45</v>
      </c>
      <c r="O97" s="16" t="s">
        <v>20</v>
      </c>
    </row>
    <row r="98" spans="1:15">
      <c r="A98" s="9">
        <v>108</v>
      </c>
      <c r="B98" s="10" t="s">
        <v>263</v>
      </c>
      <c r="C98" s="11" t="s">
        <v>264</v>
      </c>
      <c r="D98" s="11"/>
      <c r="E98" s="10" t="s">
        <v>265</v>
      </c>
      <c r="F98" s="18" t="s">
        <v>252</v>
      </c>
      <c r="G98" s="10" t="s">
        <v>253</v>
      </c>
      <c r="H98" s="14">
        <v>1</v>
      </c>
      <c r="I98" s="10">
        <v>72908</v>
      </c>
      <c r="J98" s="10">
        <v>69262.6</v>
      </c>
      <c r="K98" s="10">
        <f t="shared" si="2"/>
        <v>3645.39999999999</v>
      </c>
      <c r="L98" s="15">
        <v>9690</v>
      </c>
      <c r="M98" s="15">
        <v>9205.5</v>
      </c>
      <c r="N98" s="15">
        <f t="shared" si="3"/>
        <v>484.5</v>
      </c>
      <c r="O98" s="16" t="s">
        <v>20</v>
      </c>
    </row>
    <row r="99" spans="1:15">
      <c r="A99" s="9">
        <v>109</v>
      </c>
      <c r="B99" s="10" t="s">
        <v>266</v>
      </c>
      <c r="C99" s="11" t="s">
        <v>267</v>
      </c>
      <c r="D99" s="11"/>
      <c r="E99" s="10" t="s">
        <v>268</v>
      </c>
      <c r="F99" s="18" t="s">
        <v>252</v>
      </c>
      <c r="G99" s="10" t="s">
        <v>253</v>
      </c>
      <c r="H99" s="14">
        <v>1</v>
      </c>
      <c r="I99" s="10">
        <v>22000</v>
      </c>
      <c r="J99" s="10">
        <v>20900</v>
      </c>
      <c r="K99" s="10">
        <f t="shared" si="2"/>
        <v>1100</v>
      </c>
      <c r="L99" s="15">
        <v>1990</v>
      </c>
      <c r="M99" s="15">
        <v>1890.5</v>
      </c>
      <c r="N99" s="15">
        <f t="shared" si="3"/>
        <v>99.5</v>
      </c>
      <c r="O99" s="16" t="s">
        <v>20</v>
      </c>
    </row>
    <row r="100" spans="1:15">
      <c r="A100" s="9">
        <v>110</v>
      </c>
      <c r="B100" s="10" t="s">
        <v>269</v>
      </c>
      <c r="C100" s="11" t="s">
        <v>270</v>
      </c>
      <c r="D100" s="11">
        <v>0</v>
      </c>
      <c r="E100" s="10" t="s">
        <v>271</v>
      </c>
      <c r="F100" s="18" t="s">
        <v>252</v>
      </c>
      <c r="G100" s="10" t="s">
        <v>253</v>
      </c>
      <c r="H100" s="14">
        <v>1</v>
      </c>
      <c r="I100" s="10">
        <v>39000</v>
      </c>
      <c r="J100" s="10">
        <v>37050</v>
      </c>
      <c r="K100" s="10">
        <f t="shared" si="2"/>
        <v>1950</v>
      </c>
      <c r="L100" s="15">
        <v>3190</v>
      </c>
      <c r="M100" s="15">
        <v>3030.5</v>
      </c>
      <c r="N100" s="15">
        <f t="shared" si="3"/>
        <v>159.5</v>
      </c>
      <c r="O100" s="16" t="s">
        <v>20</v>
      </c>
    </row>
    <row r="101" spans="1:15">
      <c r="A101" s="9">
        <v>111</v>
      </c>
      <c r="B101" s="10" t="s">
        <v>272</v>
      </c>
      <c r="C101" s="11" t="s">
        <v>273</v>
      </c>
      <c r="D101" s="11"/>
      <c r="E101" s="10" t="s">
        <v>274</v>
      </c>
      <c r="F101" s="18" t="s">
        <v>252</v>
      </c>
      <c r="G101" s="10" t="s">
        <v>253</v>
      </c>
      <c r="H101" s="14">
        <v>2</v>
      </c>
      <c r="I101" s="10">
        <v>17835</v>
      </c>
      <c r="J101" s="10">
        <v>16943.25</v>
      </c>
      <c r="K101" s="10">
        <f t="shared" si="2"/>
        <v>891.75</v>
      </c>
      <c r="L101" s="15">
        <v>891.75</v>
      </c>
      <c r="M101" s="15">
        <v>0</v>
      </c>
      <c r="N101" s="15">
        <f t="shared" si="3"/>
        <v>891.75</v>
      </c>
      <c r="O101" s="16" t="s">
        <v>20</v>
      </c>
    </row>
    <row r="102" spans="1:15">
      <c r="A102" s="9">
        <v>112</v>
      </c>
      <c r="B102" s="10" t="s">
        <v>275</v>
      </c>
      <c r="C102" s="11" t="s">
        <v>276</v>
      </c>
      <c r="D102" s="11"/>
      <c r="E102" s="10" t="s">
        <v>277</v>
      </c>
      <c r="F102" s="18" t="s">
        <v>252</v>
      </c>
      <c r="G102" s="10" t="s">
        <v>253</v>
      </c>
      <c r="H102" s="14">
        <v>1</v>
      </c>
      <c r="I102" s="10">
        <v>265000</v>
      </c>
      <c r="J102" s="10">
        <v>251750</v>
      </c>
      <c r="K102" s="10">
        <f t="shared" si="2"/>
        <v>13250</v>
      </c>
      <c r="L102" s="15">
        <v>9030</v>
      </c>
      <c r="M102" s="15">
        <v>8578.5</v>
      </c>
      <c r="N102" s="15">
        <f t="shared" si="3"/>
        <v>451.5</v>
      </c>
      <c r="O102" s="16" t="s">
        <v>20</v>
      </c>
    </row>
    <row r="103" spans="1:15">
      <c r="A103" s="9">
        <v>113</v>
      </c>
      <c r="B103" s="10" t="s">
        <v>278</v>
      </c>
      <c r="C103" s="11" t="s">
        <v>279</v>
      </c>
      <c r="D103" s="11"/>
      <c r="E103" s="10" t="s">
        <v>277</v>
      </c>
      <c r="F103" s="18" t="s">
        <v>252</v>
      </c>
      <c r="G103" s="10" t="s">
        <v>253</v>
      </c>
      <c r="H103" s="14">
        <v>1</v>
      </c>
      <c r="I103" s="10">
        <v>195000</v>
      </c>
      <c r="J103" s="10">
        <v>185250</v>
      </c>
      <c r="K103" s="10">
        <f t="shared" si="2"/>
        <v>9750</v>
      </c>
      <c r="L103" s="15">
        <v>250</v>
      </c>
      <c r="M103" s="15">
        <v>0</v>
      </c>
      <c r="N103" s="15">
        <f t="shared" si="3"/>
        <v>250</v>
      </c>
      <c r="O103" s="16" t="s">
        <v>20</v>
      </c>
    </row>
    <row r="104" spans="1:15">
      <c r="A104" s="9">
        <v>114</v>
      </c>
      <c r="B104" s="10" t="s">
        <v>280</v>
      </c>
      <c r="C104" s="11" t="s">
        <v>281</v>
      </c>
      <c r="D104" s="11"/>
      <c r="E104" s="10" t="s">
        <v>282</v>
      </c>
      <c r="F104" s="18" t="s">
        <v>252</v>
      </c>
      <c r="G104" s="10" t="s">
        <v>253</v>
      </c>
      <c r="H104" s="14">
        <v>1</v>
      </c>
      <c r="I104" s="10">
        <v>1868</v>
      </c>
      <c r="J104" s="10">
        <v>1774.6</v>
      </c>
      <c r="K104" s="10">
        <f t="shared" si="2"/>
        <v>93.4000000000001</v>
      </c>
      <c r="L104" s="15">
        <v>93.4</v>
      </c>
      <c r="M104" s="15">
        <v>0</v>
      </c>
      <c r="N104" s="15">
        <f t="shared" si="3"/>
        <v>93.4</v>
      </c>
      <c r="O104" s="16" t="s">
        <v>20</v>
      </c>
    </row>
    <row r="105" spans="1:15">
      <c r="A105" s="9">
        <v>115</v>
      </c>
      <c r="B105" s="10" t="s">
        <v>283</v>
      </c>
      <c r="C105" s="11" t="s">
        <v>284</v>
      </c>
      <c r="D105" s="11">
        <v>0</v>
      </c>
      <c r="E105" s="10" t="s">
        <v>285</v>
      </c>
      <c r="F105" s="18" t="s">
        <v>286</v>
      </c>
      <c r="G105" s="19" t="s">
        <v>122</v>
      </c>
      <c r="H105" s="14">
        <v>1</v>
      </c>
      <c r="I105" s="10">
        <v>2600</v>
      </c>
      <c r="J105" s="10">
        <v>2470</v>
      </c>
      <c r="K105" s="10">
        <f t="shared" si="2"/>
        <v>130</v>
      </c>
      <c r="L105" s="15">
        <v>300</v>
      </c>
      <c r="M105" s="15">
        <v>0</v>
      </c>
      <c r="N105" s="15">
        <f t="shared" si="3"/>
        <v>300</v>
      </c>
      <c r="O105" s="16" t="s">
        <v>20</v>
      </c>
    </row>
    <row r="106" spans="1:15">
      <c r="A106" s="9">
        <v>116</v>
      </c>
      <c r="B106" s="10" t="s">
        <v>287</v>
      </c>
      <c r="C106" s="11" t="s">
        <v>288</v>
      </c>
      <c r="D106" s="11">
        <v>0</v>
      </c>
      <c r="E106" s="10" t="s">
        <v>285</v>
      </c>
      <c r="F106" s="10" t="s">
        <v>289</v>
      </c>
      <c r="G106" s="10" t="s">
        <v>290</v>
      </c>
      <c r="H106" s="14">
        <v>1</v>
      </c>
      <c r="I106" s="10">
        <v>100000</v>
      </c>
      <c r="J106" s="10">
        <v>95000</v>
      </c>
      <c r="K106" s="10">
        <f t="shared" si="2"/>
        <v>5000</v>
      </c>
      <c r="L106" s="15">
        <v>16330</v>
      </c>
      <c r="M106" s="15">
        <v>15513.5</v>
      </c>
      <c r="N106" s="15">
        <f t="shared" si="3"/>
        <v>816.5</v>
      </c>
      <c r="O106" s="16" t="s">
        <v>20</v>
      </c>
    </row>
    <row r="107" ht="24" spans="1:15">
      <c r="A107" s="9">
        <v>117</v>
      </c>
      <c r="B107" s="10" t="s">
        <v>291</v>
      </c>
      <c r="C107" s="11" t="s">
        <v>292</v>
      </c>
      <c r="D107" s="11">
        <v>0</v>
      </c>
      <c r="E107" s="10" t="s">
        <v>293</v>
      </c>
      <c r="F107" s="18" t="s">
        <v>286</v>
      </c>
      <c r="G107" s="19" t="s">
        <v>294</v>
      </c>
      <c r="H107" s="14">
        <v>1</v>
      </c>
      <c r="I107" s="10">
        <v>17630</v>
      </c>
      <c r="J107" s="10">
        <v>16748.5</v>
      </c>
      <c r="K107" s="10">
        <f t="shared" si="2"/>
        <v>881.5</v>
      </c>
      <c r="L107" s="15">
        <v>250</v>
      </c>
      <c r="M107" s="15">
        <v>0</v>
      </c>
      <c r="N107" s="15">
        <f t="shared" si="3"/>
        <v>250</v>
      </c>
      <c r="O107" s="16" t="s">
        <v>20</v>
      </c>
    </row>
    <row r="108" ht="36" spans="1:15">
      <c r="A108" s="9">
        <v>118</v>
      </c>
      <c r="B108" s="10" t="s">
        <v>295</v>
      </c>
      <c r="C108" s="11" t="s">
        <v>279</v>
      </c>
      <c r="D108" s="11">
        <v>0</v>
      </c>
      <c r="E108" s="10" t="s">
        <v>296</v>
      </c>
      <c r="F108" s="18" t="s">
        <v>286</v>
      </c>
      <c r="G108" s="19" t="s">
        <v>297</v>
      </c>
      <c r="H108" s="14">
        <v>1</v>
      </c>
      <c r="I108" s="10">
        <v>56000</v>
      </c>
      <c r="J108" s="10">
        <v>53200</v>
      </c>
      <c r="K108" s="10">
        <f t="shared" si="2"/>
        <v>2800</v>
      </c>
      <c r="L108" s="15">
        <v>250</v>
      </c>
      <c r="M108" s="15">
        <v>0</v>
      </c>
      <c r="N108" s="15">
        <f t="shared" si="3"/>
        <v>250</v>
      </c>
      <c r="O108" s="16" t="s">
        <v>20</v>
      </c>
    </row>
    <row r="109" ht="24" spans="1:15">
      <c r="A109" s="9">
        <v>119</v>
      </c>
      <c r="B109" s="10" t="s">
        <v>298</v>
      </c>
      <c r="C109" s="11" t="s">
        <v>299</v>
      </c>
      <c r="D109" s="11">
        <v>0</v>
      </c>
      <c r="E109" s="10" t="s">
        <v>300</v>
      </c>
      <c r="F109" s="18" t="s">
        <v>301</v>
      </c>
      <c r="G109" s="19" t="s">
        <v>302</v>
      </c>
      <c r="H109" s="14">
        <v>1</v>
      </c>
      <c r="I109" s="10">
        <v>10360</v>
      </c>
      <c r="J109" s="10">
        <v>9842</v>
      </c>
      <c r="K109" s="10">
        <f t="shared" si="2"/>
        <v>518</v>
      </c>
      <c r="L109" s="15">
        <v>570</v>
      </c>
      <c r="M109" s="15">
        <v>541.5</v>
      </c>
      <c r="N109" s="15">
        <f t="shared" si="3"/>
        <v>28.5</v>
      </c>
      <c r="O109" s="16" t="s">
        <v>20</v>
      </c>
    </row>
    <row r="110" spans="1:15">
      <c r="A110" s="9">
        <v>121</v>
      </c>
      <c r="B110" s="10" t="s">
        <v>303</v>
      </c>
      <c r="C110" s="11" t="s">
        <v>304</v>
      </c>
      <c r="D110" s="11">
        <v>0</v>
      </c>
      <c r="E110" s="10" t="s">
        <v>305</v>
      </c>
      <c r="F110" s="18" t="s">
        <v>306</v>
      </c>
      <c r="G110" s="10" t="s">
        <v>40</v>
      </c>
      <c r="H110" s="14">
        <v>1</v>
      </c>
      <c r="I110" s="10">
        <v>2477.78</v>
      </c>
      <c r="J110" s="10">
        <v>2353.89</v>
      </c>
      <c r="K110" s="10">
        <f t="shared" si="2"/>
        <v>123.89</v>
      </c>
      <c r="L110" s="15">
        <v>123.89</v>
      </c>
      <c r="M110" s="15">
        <v>0</v>
      </c>
      <c r="N110" s="15">
        <f t="shared" si="3"/>
        <v>123.89</v>
      </c>
      <c r="O110" s="16" t="s">
        <v>20</v>
      </c>
    </row>
    <row r="111" ht="24" spans="1:15">
      <c r="A111" s="9">
        <v>122</v>
      </c>
      <c r="B111" s="10" t="s">
        <v>307</v>
      </c>
      <c r="C111" s="11" t="s">
        <v>308</v>
      </c>
      <c r="D111" s="11">
        <v>0</v>
      </c>
      <c r="E111" s="10" t="s">
        <v>309</v>
      </c>
      <c r="F111" s="19" t="s">
        <v>310</v>
      </c>
      <c r="G111" s="13" t="s">
        <v>45</v>
      </c>
      <c r="H111" s="14">
        <v>1</v>
      </c>
      <c r="I111" s="10">
        <v>20849.57</v>
      </c>
      <c r="J111" s="10">
        <v>19807.09</v>
      </c>
      <c r="K111" s="10">
        <f t="shared" si="2"/>
        <v>1042.48</v>
      </c>
      <c r="L111" s="15">
        <v>3540.00000000373</v>
      </c>
      <c r="M111" s="15">
        <v>3363.00000000354</v>
      </c>
      <c r="N111" s="15">
        <f t="shared" si="3"/>
        <v>177.000000000186</v>
      </c>
      <c r="O111" s="16" t="s">
        <v>20</v>
      </c>
    </row>
    <row r="112" spans="1:15">
      <c r="A112" s="9">
        <v>123</v>
      </c>
      <c r="B112" s="10" t="s">
        <v>311</v>
      </c>
      <c r="C112" s="11" t="s">
        <v>304</v>
      </c>
      <c r="D112" s="11">
        <v>0</v>
      </c>
      <c r="E112" s="10" t="s">
        <v>309</v>
      </c>
      <c r="F112" s="18" t="s">
        <v>306</v>
      </c>
      <c r="G112" s="10" t="s">
        <v>40</v>
      </c>
      <c r="H112" s="14">
        <v>1</v>
      </c>
      <c r="I112" s="10">
        <v>2520.51</v>
      </c>
      <c r="J112" s="10">
        <v>2394.48</v>
      </c>
      <c r="K112" s="10">
        <f t="shared" si="2"/>
        <v>126.03</v>
      </c>
      <c r="L112" s="15">
        <v>300</v>
      </c>
      <c r="M112" s="15">
        <v>0</v>
      </c>
      <c r="N112" s="15">
        <f t="shared" si="3"/>
        <v>300</v>
      </c>
      <c r="O112" s="16" t="s">
        <v>20</v>
      </c>
    </row>
    <row r="113" spans="1:15">
      <c r="A113" s="9">
        <v>124</v>
      </c>
      <c r="B113" s="10" t="s">
        <v>312</v>
      </c>
      <c r="C113" s="11" t="s">
        <v>313</v>
      </c>
      <c r="D113" s="11">
        <v>0</v>
      </c>
      <c r="E113" s="10" t="s">
        <v>314</v>
      </c>
      <c r="F113" s="18" t="s">
        <v>306</v>
      </c>
      <c r="G113" s="10" t="s">
        <v>40</v>
      </c>
      <c r="H113" s="14">
        <v>1</v>
      </c>
      <c r="I113" s="10">
        <v>2948.72</v>
      </c>
      <c r="J113" s="10">
        <v>2801.28</v>
      </c>
      <c r="K113" s="10">
        <f t="shared" si="2"/>
        <v>147.44</v>
      </c>
      <c r="L113" s="15">
        <v>300</v>
      </c>
      <c r="M113" s="15">
        <v>0</v>
      </c>
      <c r="N113" s="15">
        <f t="shared" si="3"/>
        <v>300</v>
      </c>
      <c r="O113" s="16" t="s">
        <v>20</v>
      </c>
    </row>
    <row r="114" spans="1:15">
      <c r="A114" s="9">
        <v>125</v>
      </c>
      <c r="B114" s="10" t="s">
        <v>315</v>
      </c>
      <c r="C114" s="11" t="s">
        <v>304</v>
      </c>
      <c r="D114" s="11">
        <v>0</v>
      </c>
      <c r="E114" s="10" t="s">
        <v>26</v>
      </c>
      <c r="F114" s="18" t="s">
        <v>306</v>
      </c>
      <c r="G114" s="10" t="s">
        <v>40</v>
      </c>
      <c r="H114" s="14">
        <v>1</v>
      </c>
      <c r="I114" s="10">
        <v>2905.98</v>
      </c>
      <c r="J114" s="10">
        <v>2760.68</v>
      </c>
      <c r="K114" s="10">
        <f t="shared" si="2"/>
        <v>145.3</v>
      </c>
      <c r="L114" s="15">
        <v>300</v>
      </c>
      <c r="M114" s="15">
        <v>0</v>
      </c>
      <c r="N114" s="15">
        <f t="shared" si="3"/>
        <v>300</v>
      </c>
      <c r="O114" s="16" t="s">
        <v>20</v>
      </c>
    </row>
    <row r="115" spans="1:15">
      <c r="A115" s="9">
        <v>126</v>
      </c>
      <c r="B115" s="10" t="s">
        <v>316</v>
      </c>
      <c r="C115" s="11" t="s">
        <v>317</v>
      </c>
      <c r="D115" s="11">
        <v>0</v>
      </c>
      <c r="E115" s="10" t="s">
        <v>26</v>
      </c>
      <c r="F115" s="18" t="s">
        <v>306</v>
      </c>
      <c r="G115" s="10" t="s">
        <v>40</v>
      </c>
      <c r="H115" s="14">
        <v>2</v>
      </c>
      <c r="I115" s="10">
        <v>5811.97</v>
      </c>
      <c r="J115" s="10">
        <v>5521.37</v>
      </c>
      <c r="K115" s="10">
        <f t="shared" si="2"/>
        <v>290.6</v>
      </c>
      <c r="L115" s="15">
        <v>290.6</v>
      </c>
      <c r="M115" s="15">
        <v>0</v>
      </c>
      <c r="N115" s="15">
        <f t="shared" si="3"/>
        <v>290.6</v>
      </c>
      <c r="O115" s="16" t="s">
        <v>20</v>
      </c>
    </row>
    <row r="116" ht="24" spans="1:15">
      <c r="A116" s="9">
        <v>127</v>
      </c>
      <c r="B116" s="10" t="s">
        <v>318</v>
      </c>
      <c r="C116" s="11" t="s">
        <v>319</v>
      </c>
      <c r="D116" s="11">
        <v>0</v>
      </c>
      <c r="E116" s="10" t="s">
        <v>320</v>
      </c>
      <c r="F116" s="19" t="s">
        <v>302</v>
      </c>
      <c r="G116" s="13" t="s">
        <v>321</v>
      </c>
      <c r="H116" s="14">
        <v>1</v>
      </c>
      <c r="I116" s="10">
        <v>4999</v>
      </c>
      <c r="J116" s="10">
        <v>4749.05</v>
      </c>
      <c r="K116" s="10">
        <f t="shared" si="2"/>
        <v>249.95</v>
      </c>
      <c r="L116" s="15">
        <v>2120</v>
      </c>
      <c r="M116" s="15">
        <v>2014</v>
      </c>
      <c r="N116" s="15">
        <f t="shared" si="3"/>
        <v>106</v>
      </c>
      <c r="O116" s="16" t="s">
        <v>20</v>
      </c>
    </row>
    <row r="117" spans="1:15">
      <c r="A117" s="9">
        <v>128</v>
      </c>
      <c r="B117" s="10" t="s">
        <v>322</v>
      </c>
      <c r="C117" s="11" t="s">
        <v>323</v>
      </c>
      <c r="D117" s="11">
        <v>0</v>
      </c>
      <c r="E117" s="10" t="s">
        <v>320</v>
      </c>
      <c r="F117" s="18" t="s">
        <v>306</v>
      </c>
      <c r="G117" s="10" t="s">
        <v>40</v>
      </c>
      <c r="H117" s="14">
        <v>1</v>
      </c>
      <c r="I117" s="10">
        <v>2982.91</v>
      </c>
      <c r="J117" s="10">
        <v>2833.76</v>
      </c>
      <c r="K117" s="10">
        <f t="shared" si="2"/>
        <v>149.15</v>
      </c>
      <c r="L117" s="15">
        <v>300</v>
      </c>
      <c r="M117" s="15">
        <v>0</v>
      </c>
      <c r="N117" s="15">
        <f t="shared" si="3"/>
        <v>300</v>
      </c>
      <c r="O117" s="16" t="s">
        <v>20</v>
      </c>
    </row>
    <row r="118" ht="24" spans="1:15">
      <c r="A118" s="9">
        <v>129</v>
      </c>
      <c r="B118" s="10" t="s">
        <v>324</v>
      </c>
      <c r="C118" s="11" t="s">
        <v>325</v>
      </c>
      <c r="D118" s="11">
        <v>0</v>
      </c>
      <c r="E118" s="10" t="s">
        <v>326</v>
      </c>
      <c r="F118" s="19" t="s">
        <v>302</v>
      </c>
      <c r="G118" s="13" t="s">
        <v>321</v>
      </c>
      <c r="H118" s="14">
        <v>1</v>
      </c>
      <c r="I118" s="10">
        <v>2034.19</v>
      </c>
      <c r="J118" s="10">
        <v>1932.48</v>
      </c>
      <c r="K118" s="10">
        <f t="shared" si="2"/>
        <v>101.71</v>
      </c>
      <c r="L118" s="15">
        <v>280</v>
      </c>
      <c r="M118" s="15">
        <v>266</v>
      </c>
      <c r="N118" s="15">
        <f t="shared" si="3"/>
        <v>14</v>
      </c>
      <c r="O118" s="16" t="s">
        <v>20</v>
      </c>
    </row>
    <row r="119" spans="1:15">
      <c r="A119" s="9">
        <v>130</v>
      </c>
      <c r="B119" s="10" t="s">
        <v>327</v>
      </c>
      <c r="C119" s="11" t="s">
        <v>328</v>
      </c>
      <c r="D119" s="11">
        <v>0</v>
      </c>
      <c r="E119" s="10" t="s">
        <v>329</v>
      </c>
      <c r="F119" s="18" t="s">
        <v>306</v>
      </c>
      <c r="G119" s="10" t="s">
        <v>40</v>
      </c>
      <c r="H119" s="14">
        <v>1</v>
      </c>
      <c r="I119" s="10">
        <v>7504.27</v>
      </c>
      <c r="J119" s="10">
        <v>7129.06</v>
      </c>
      <c r="K119" s="10">
        <f t="shared" ref="K119:K182" si="4">I119-J119</f>
        <v>375.21</v>
      </c>
      <c r="L119" s="15">
        <v>600</v>
      </c>
      <c r="M119" s="15">
        <v>0</v>
      </c>
      <c r="N119" s="15">
        <f t="shared" ref="N119:N182" si="5">L119-M119</f>
        <v>600</v>
      </c>
      <c r="O119" s="16" t="s">
        <v>20</v>
      </c>
    </row>
    <row r="120" spans="1:15">
      <c r="A120" s="9">
        <v>131</v>
      </c>
      <c r="B120" s="10" t="s">
        <v>330</v>
      </c>
      <c r="C120" s="11" t="s">
        <v>331</v>
      </c>
      <c r="D120" s="11">
        <v>0</v>
      </c>
      <c r="E120" s="10" t="s">
        <v>30</v>
      </c>
      <c r="F120" s="18" t="s">
        <v>306</v>
      </c>
      <c r="G120" s="10" t="s">
        <v>40</v>
      </c>
      <c r="H120" s="14">
        <v>1</v>
      </c>
      <c r="I120" s="10">
        <v>2982.9</v>
      </c>
      <c r="J120" s="10">
        <v>2833.76</v>
      </c>
      <c r="K120" s="10">
        <f t="shared" si="4"/>
        <v>149.14</v>
      </c>
      <c r="L120" s="15">
        <v>300</v>
      </c>
      <c r="M120" s="15">
        <v>0</v>
      </c>
      <c r="N120" s="15">
        <f t="shared" si="5"/>
        <v>300</v>
      </c>
      <c r="O120" s="16" t="s">
        <v>20</v>
      </c>
    </row>
    <row r="121" ht="24" spans="1:15">
      <c r="A121" s="9">
        <v>132</v>
      </c>
      <c r="B121" s="10" t="s">
        <v>332</v>
      </c>
      <c r="C121" s="11" t="s">
        <v>333</v>
      </c>
      <c r="D121" s="11">
        <v>0</v>
      </c>
      <c r="E121" s="10" t="s">
        <v>48</v>
      </c>
      <c r="F121" s="19" t="s">
        <v>310</v>
      </c>
      <c r="G121" s="13" t="s">
        <v>122</v>
      </c>
      <c r="H121" s="14">
        <v>1</v>
      </c>
      <c r="I121" s="10">
        <v>13615.38</v>
      </c>
      <c r="J121" s="10">
        <v>12934.61</v>
      </c>
      <c r="K121" s="10">
        <f t="shared" si="4"/>
        <v>680.769999999999</v>
      </c>
      <c r="L121" s="15">
        <v>5020</v>
      </c>
      <c r="M121" s="15">
        <v>4769</v>
      </c>
      <c r="N121" s="15">
        <f t="shared" si="5"/>
        <v>251</v>
      </c>
      <c r="O121" s="16" t="s">
        <v>20</v>
      </c>
    </row>
    <row r="122" ht="24" spans="1:15">
      <c r="A122" s="9">
        <v>133</v>
      </c>
      <c r="B122" s="10" t="s">
        <v>334</v>
      </c>
      <c r="C122" s="11" t="s">
        <v>333</v>
      </c>
      <c r="D122" s="11">
        <v>0</v>
      </c>
      <c r="E122" s="10" t="s">
        <v>48</v>
      </c>
      <c r="F122" s="19" t="s">
        <v>310</v>
      </c>
      <c r="G122" s="13" t="s">
        <v>45</v>
      </c>
      <c r="H122" s="14">
        <v>1</v>
      </c>
      <c r="I122" s="10">
        <v>13615.39</v>
      </c>
      <c r="J122" s="10">
        <v>12934.62</v>
      </c>
      <c r="K122" s="10">
        <f t="shared" si="4"/>
        <v>680.769999999999</v>
      </c>
      <c r="L122" s="15">
        <v>5020</v>
      </c>
      <c r="M122" s="15">
        <v>4769</v>
      </c>
      <c r="N122" s="15">
        <f t="shared" si="5"/>
        <v>251</v>
      </c>
      <c r="O122" s="16" t="s">
        <v>20</v>
      </c>
    </row>
    <row r="123" spans="1:15">
      <c r="A123" s="9">
        <v>134</v>
      </c>
      <c r="B123" s="10" t="s">
        <v>335</v>
      </c>
      <c r="C123" s="11" t="s">
        <v>336</v>
      </c>
      <c r="D123" s="11">
        <v>0</v>
      </c>
      <c r="E123" s="10" t="s">
        <v>59</v>
      </c>
      <c r="F123" s="18" t="s">
        <v>306</v>
      </c>
      <c r="G123" s="10" t="s">
        <v>40</v>
      </c>
      <c r="H123" s="14">
        <v>1</v>
      </c>
      <c r="I123" s="10">
        <v>3673.5</v>
      </c>
      <c r="J123" s="10">
        <v>3489.83</v>
      </c>
      <c r="K123" s="10">
        <f t="shared" si="4"/>
        <v>183.67</v>
      </c>
      <c r="L123" s="15">
        <v>300</v>
      </c>
      <c r="M123" s="15">
        <v>0</v>
      </c>
      <c r="N123" s="15">
        <f t="shared" si="5"/>
        <v>300</v>
      </c>
      <c r="O123" s="16" t="s">
        <v>20</v>
      </c>
    </row>
    <row r="124" spans="1:15">
      <c r="A124" s="9">
        <v>135</v>
      </c>
      <c r="B124" s="10" t="s">
        <v>337</v>
      </c>
      <c r="C124" s="11" t="s">
        <v>313</v>
      </c>
      <c r="D124" s="11">
        <v>0</v>
      </c>
      <c r="E124" s="10" t="s">
        <v>338</v>
      </c>
      <c r="F124" s="18" t="s">
        <v>306</v>
      </c>
      <c r="G124" s="10" t="s">
        <v>40</v>
      </c>
      <c r="H124" s="14">
        <v>1</v>
      </c>
      <c r="I124" s="10">
        <v>4829.06</v>
      </c>
      <c r="J124" s="10">
        <v>4587.61</v>
      </c>
      <c r="K124" s="10">
        <f t="shared" si="4"/>
        <v>241.450000000001</v>
      </c>
      <c r="L124" s="15">
        <v>300</v>
      </c>
      <c r="M124" s="15">
        <v>0</v>
      </c>
      <c r="N124" s="15">
        <f t="shared" si="5"/>
        <v>300</v>
      </c>
      <c r="O124" s="16" t="s">
        <v>20</v>
      </c>
    </row>
    <row r="125" spans="1:15">
      <c r="A125" s="9">
        <v>136</v>
      </c>
      <c r="B125" s="10" t="s">
        <v>339</v>
      </c>
      <c r="C125" s="11" t="s">
        <v>340</v>
      </c>
      <c r="D125" s="11">
        <v>0</v>
      </c>
      <c r="E125" s="10" t="s">
        <v>96</v>
      </c>
      <c r="F125" s="18" t="s">
        <v>306</v>
      </c>
      <c r="G125" s="10" t="s">
        <v>40</v>
      </c>
      <c r="H125" s="14">
        <v>1</v>
      </c>
      <c r="I125" s="10">
        <v>3145.3</v>
      </c>
      <c r="J125" s="10">
        <v>2988.03</v>
      </c>
      <c r="K125" s="10">
        <f t="shared" si="4"/>
        <v>157.27</v>
      </c>
      <c r="L125" s="15">
        <v>300</v>
      </c>
      <c r="M125" s="15">
        <v>0</v>
      </c>
      <c r="N125" s="15">
        <f t="shared" si="5"/>
        <v>300</v>
      </c>
      <c r="O125" s="16" t="s">
        <v>20</v>
      </c>
    </row>
    <row r="126" spans="1:15">
      <c r="A126" s="9">
        <v>137</v>
      </c>
      <c r="B126" s="10" t="s">
        <v>341</v>
      </c>
      <c r="C126" s="11" t="s">
        <v>342</v>
      </c>
      <c r="D126" s="11">
        <v>0</v>
      </c>
      <c r="E126" s="10" t="s">
        <v>96</v>
      </c>
      <c r="F126" s="18" t="s">
        <v>306</v>
      </c>
      <c r="G126" s="10" t="s">
        <v>40</v>
      </c>
      <c r="H126" s="14">
        <v>2</v>
      </c>
      <c r="I126" s="10">
        <v>6290.6</v>
      </c>
      <c r="J126" s="10">
        <v>5976.07</v>
      </c>
      <c r="K126" s="10">
        <f t="shared" si="4"/>
        <v>314.530000000001</v>
      </c>
      <c r="L126" s="15">
        <v>300</v>
      </c>
      <c r="M126" s="15">
        <v>0</v>
      </c>
      <c r="N126" s="15">
        <f t="shared" si="5"/>
        <v>300</v>
      </c>
      <c r="O126" s="16" t="s">
        <v>20</v>
      </c>
    </row>
    <row r="127" spans="1:15">
      <c r="A127" s="9">
        <v>138</v>
      </c>
      <c r="B127" s="10" t="s">
        <v>343</v>
      </c>
      <c r="C127" s="11" t="s">
        <v>340</v>
      </c>
      <c r="D127" s="11">
        <v>0</v>
      </c>
      <c r="E127" s="10" t="s">
        <v>96</v>
      </c>
      <c r="F127" s="18" t="s">
        <v>306</v>
      </c>
      <c r="G127" s="10" t="s">
        <v>40</v>
      </c>
      <c r="H127" s="14">
        <v>1</v>
      </c>
      <c r="I127" s="10">
        <v>3145.3</v>
      </c>
      <c r="J127" s="10">
        <v>2988.04</v>
      </c>
      <c r="K127" s="10">
        <f t="shared" si="4"/>
        <v>157.26</v>
      </c>
      <c r="L127" s="15">
        <v>300</v>
      </c>
      <c r="M127" s="15">
        <v>0</v>
      </c>
      <c r="N127" s="15">
        <f t="shared" si="5"/>
        <v>300</v>
      </c>
      <c r="O127" s="16" t="s">
        <v>20</v>
      </c>
    </row>
    <row r="128" spans="1:15">
      <c r="A128" s="9">
        <v>139</v>
      </c>
      <c r="B128" s="10" t="s">
        <v>344</v>
      </c>
      <c r="C128" s="11" t="s">
        <v>342</v>
      </c>
      <c r="D128" s="11"/>
      <c r="E128" s="10" t="s">
        <v>96</v>
      </c>
      <c r="F128" s="18" t="s">
        <v>306</v>
      </c>
      <c r="G128" s="10" t="s">
        <v>40</v>
      </c>
      <c r="H128" s="14">
        <v>2</v>
      </c>
      <c r="I128" s="10">
        <v>6290.6</v>
      </c>
      <c r="J128" s="10">
        <v>5976.07</v>
      </c>
      <c r="K128" s="10">
        <f t="shared" si="4"/>
        <v>314.530000000001</v>
      </c>
      <c r="L128" s="15">
        <v>300</v>
      </c>
      <c r="M128" s="15">
        <v>0</v>
      </c>
      <c r="N128" s="15">
        <f t="shared" si="5"/>
        <v>300</v>
      </c>
      <c r="O128" s="16" t="s">
        <v>20</v>
      </c>
    </row>
    <row r="129" spans="1:15">
      <c r="A129" s="9">
        <v>140</v>
      </c>
      <c r="B129" s="10" t="s">
        <v>345</v>
      </c>
      <c r="C129" s="11" t="s">
        <v>340</v>
      </c>
      <c r="D129" s="11">
        <v>0</v>
      </c>
      <c r="E129" s="10" t="s">
        <v>96</v>
      </c>
      <c r="F129" s="18" t="s">
        <v>306</v>
      </c>
      <c r="G129" s="10" t="s">
        <v>40</v>
      </c>
      <c r="H129" s="14">
        <v>1</v>
      </c>
      <c r="I129" s="10">
        <v>2384.61</v>
      </c>
      <c r="J129" s="10">
        <v>2265.38</v>
      </c>
      <c r="K129" s="10">
        <f t="shared" si="4"/>
        <v>119.23</v>
      </c>
      <c r="L129" s="15">
        <v>300</v>
      </c>
      <c r="M129" s="15">
        <v>0</v>
      </c>
      <c r="N129" s="15">
        <f t="shared" si="5"/>
        <v>300</v>
      </c>
      <c r="O129" s="16" t="s">
        <v>20</v>
      </c>
    </row>
    <row r="130" ht="24" spans="1:15">
      <c r="A130" s="9">
        <v>141</v>
      </c>
      <c r="B130" s="10" t="s">
        <v>346</v>
      </c>
      <c r="C130" s="11" t="s">
        <v>347</v>
      </c>
      <c r="D130" s="11">
        <v>0</v>
      </c>
      <c r="E130" s="10" t="s">
        <v>96</v>
      </c>
      <c r="F130" s="19" t="s">
        <v>302</v>
      </c>
      <c r="G130" s="13" t="s">
        <v>321</v>
      </c>
      <c r="H130" s="14">
        <v>1</v>
      </c>
      <c r="I130" s="10">
        <v>6068.38</v>
      </c>
      <c r="J130" s="10">
        <v>5764.96</v>
      </c>
      <c r="K130" s="10">
        <f t="shared" si="4"/>
        <v>303.42</v>
      </c>
      <c r="L130" s="15">
        <v>3490</v>
      </c>
      <c r="M130" s="15">
        <v>3315.5</v>
      </c>
      <c r="N130" s="15">
        <f t="shared" si="5"/>
        <v>174.5</v>
      </c>
      <c r="O130" s="16" t="s">
        <v>20</v>
      </c>
    </row>
    <row r="131" ht="24" spans="1:15">
      <c r="A131" s="9">
        <v>142</v>
      </c>
      <c r="B131" s="10" t="s">
        <v>348</v>
      </c>
      <c r="C131" s="11" t="s">
        <v>349</v>
      </c>
      <c r="D131" s="11">
        <v>0</v>
      </c>
      <c r="E131" s="10" t="s">
        <v>96</v>
      </c>
      <c r="F131" s="19" t="s">
        <v>302</v>
      </c>
      <c r="G131" s="13" t="s">
        <v>321</v>
      </c>
      <c r="H131" s="14">
        <v>1</v>
      </c>
      <c r="I131" s="10">
        <v>3589.74</v>
      </c>
      <c r="J131" s="10">
        <v>3410.25</v>
      </c>
      <c r="K131" s="10">
        <f t="shared" si="4"/>
        <v>179.49</v>
      </c>
      <c r="L131" s="15">
        <v>2110</v>
      </c>
      <c r="M131" s="15">
        <v>2004.5</v>
      </c>
      <c r="N131" s="15">
        <f t="shared" si="5"/>
        <v>105.5</v>
      </c>
      <c r="O131" s="16" t="s">
        <v>20</v>
      </c>
    </row>
    <row r="132" ht="24" spans="1:15">
      <c r="A132" s="9">
        <v>143</v>
      </c>
      <c r="B132" s="10" t="s">
        <v>350</v>
      </c>
      <c r="C132" s="11" t="s">
        <v>351</v>
      </c>
      <c r="D132" s="11">
        <v>0</v>
      </c>
      <c r="E132" s="10" t="s">
        <v>96</v>
      </c>
      <c r="F132" s="19" t="s">
        <v>302</v>
      </c>
      <c r="G132" s="13" t="s">
        <v>321</v>
      </c>
      <c r="H132" s="14">
        <v>1</v>
      </c>
      <c r="I132" s="10">
        <v>5555.56</v>
      </c>
      <c r="J132" s="10">
        <v>5277.78</v>
      </c>
      <c r="K132" s="10">
        <f t="shared" si="4"/>
        <v>277.780000000001</v>
      </c>
      <c r="L132" s="15">
        <v>2980</v>
      </c>
      <c r="M132" s="15">
        <v>2831</v>
      </c>
      <c r="N132" s="15">
        <f t="shared" si="5"/>
        <v>149</v>
      </c>
      <c r="O132" s="16" t="s">
        <v>20</v>
      </c>
    </row>
    <row r="133" ht="24" spans="1:15">
      <c r="A133" s="9">
        <v>144</v>
      </c>
      <c r="B133" s="10" t="s">
        <v>352</v>
      </c>
      <c r="C133" s="11" t="s">
        <v>353</v>
      </c>
      <c r="D133" s="11">
        <v>0</v>
      </c>
      <c r="E133" s="10" t="s">
        <v>96</v>
      </c>
      <c r="F133" s="19" t="s">
        <v>302</v>
      </c>
      <c r="G133" s="13" t="s">
        <v>321</v>
      </c>
      <c r="H133" s="14">
        <v>1</v>
      </c>
      <c r="I133" s="10">
        <v>2478.63</v>
      </c>
      <c r="J133" s="10">
        <v>2354.7</v>
      </c>
      <c r="K133" s="10">
        <f t="shared" si="4"/>
        <v>123.93</v>
      </c>
      <c r="L133" s="15">
        <v>1540</v>
      </c>
      <c r="M133" s="15">
        <v>1463</v>
      </c>
      <c r="N133" s="15">
        <f t="shared" si="5"/>
        <v>77</v>
      </c>
      <c r="O133" s="16" t="s">
        <v>20</v>
      </c>
    </row>
    <row r="134" ht="24" spans="1:15">
      <c r="A134" s="9">
        <v>145</v>
      </c>
      <c r="B134" s="10" t="s">
        <v>354</v>
      </c>
      <c r="C134" s="11" t="s">
        <v>355</v>
      </c>
      <c r="D134" s="11">
        <v>0</v>
      </c>
      <c r="E134" s="10" t="s">
        <v>108</v>
      </c>
      <c r="F134" s="19" t="s">
        <v>147</v>
      </c>
      <c r="G134" s="10" t="s">
        <v>45</v>
      </c>
      <c r="H134" s="14">
        <v>1</v>
      </c>
      <c r="I134" s="10">
        <v>2819.66</v>
      </c>
      <c r="J134" s="10">
        <v>2678.68</v>
      </c>
      <c r="K134" s="10">
        <f t="shared" si="4"/>
        <v>140.98</v>
      </c>
      <c r="L134" s="15">
        <v>1800</v>
      </c>
      <c r="M134" s="15">
        <v>1710</v>
      </c>
      <c r="N134" s="15">
        <f t="shared" si="5"/>
        <v>90</v>
      </c>
      <c r="O134" s="16" t="s">
        <v>20</v>
      </c>
    </row>
    <row r="135" spans="1:15">
      <c r="A135" s="9">
        <v>146</v>
      </c>
      <c r="B135" s="10" t="s">
        <v>356</v>
      </c>
      <c r="C135" s="11" t="s">
        <v>357</v>
      </c>
      <c r="D135" s="11">
        <v>0</v>
      </c>
      <c r="E135" s="10" t="s">
        <v>108</v>
      </c>
      <c r="F135" s="18" t="s">
        <v>306</v>
      </c>
      <c r="G135" s="10" t="s">
        <v>40</v>
      </c>
      <c r="H135" s="14">
        <v>1</v>
      </c>
      <c r="I135" s="10">
        <v>3923.08</v>
      </c>
      <c r="J135" s="10">
        <v>3726.93</v>
      </c>
      <c r="K135" s="10">
        <f t="shared" si="4"/>
        <v>196.15</v>
      </c>
      <c r="L135" s="15">
        <v>600</v>
      </c>
      <c r="M135" s="15">
        <v>0</v>
      </c>
      <c r="N135" s="15">
        <f t="shared" si="5"/>
        <v>600</v>
      </c>
      <c r="O135" s="16" t="s">
        <v>20</v>
      </c>
    </row>
    <row r="136" spans="1:15">
      <c r="A136" s="9">
        <v>147</v>
      </c>
      <c r="B136" s="10" t="s">
        <v>358</v>
      </c>
      <c r="C136" s="11" t="s">
        <v>357</v>
      </c>
      <c r="D136" s="11">
        <v>0</v>
      </c>
      <c r="E136" s="10" t="s">
        <v>108</v>
      </c>
      <c r="F136" s="18" t="s">
        <v>306</v>
      </c>
      <c r="G136" s="10" t="s">
        <v>40</v>
      </c>
      <c r="H136" s="14">
        <v>1</v>
      </c>
      <c r="I136" s="10">
        <v>2981.2</v>
      </c>
      <c r="J136" s="10">
        <v>2832.14</v>
      </c>
      <c r="K136" s="10">
        <f t="shared" si="4"/>
        <v>149.06</v>
      </c>
      <c r="L136" s="15">
        <v>600</v>
      </c>
      <c r="M136" s="15">
        <v>0</v>
      </c>
      <c r="N136" s="15">
        <f t="shared" si="5"/>
        <v>600</v>
      </c>
      <c r="O136" s="16" t="s">
        <v>20</v>
      </c>
    </row>
    <row r="137" spans="1:15">
      <c r="A137" s="9">
        <v>148</v>
      </c>
      <c r="B137" s="10" t="s">
        <v>359</v>
      </c>
      <c r="C137" s="11" t="s">
        <v>340</v>
      </c>
      <c r="D137" s="11">
        <v>0</v>
      </c>
      <c r="E137" s="10" t="s">
        <v>108</v>
      </c>
      <c r="F137" s="18" t="s">
        <v>306</v>
      </c>
      <c r="G137" s="10" t="s">
        <v>40</v>
      </c>
      <c r="H137" s="14">
        <v>1</v>
      </c>
      <c r="I137" s="10">
        <v>3478.63</v>
      </c>
      <c r="J137" s="10">
        <v>3304.7</v>
      </c>
      <c r="K137" s="10">
        <f t="shared" si="4"/>
        <v>173.93</v>
      </c>
      <c r="L137" s="15">
        <v>300</v>
      </c>
      <c r="M137" s="15">
        <v>0</v>
      </c>
      <c r="N137" s="15">
        <f t="shared" si="5"/>
        <v>300</v>
      </c>
      <c r="O137" s="16" t="s">
        <v>20</v>
      </c>
    </row>
    <row r="138" spans="1:15">
      <c r="A138" s="9">
        <v>149</v>
      </c>
      <c r="B138" s="10" t="s">
        <v>360</v>
      </c>
      <c r="C138" s="11" t="s">
        <v>357</v>
      </c>
      <c r="D138" s="11">
        <v>0</v>
      </c>
      <c r="E138" s="10" t="s">
        <v>108</v>
      </c>
      <c r="F138" s="18" t="s">
        <v>306</v>
      </c>
      <c r="G138" s="10" t="s">
        <v>40</v>
      </c>
      <c r="H138" s="14">
        <v>1</v>
      </c>
      <c r="I138" s="10">
        <v>2981.19</v>
      </c>
      <c r="J138" s="10">
        <v>2832.13</v>
      </c>
      <c r="K138" s="10">
        <f t="shared" si="4"/>
        <v>149.06</v>
      </c>
      <c r="L138" s="15">
        <v>600</v>
      </c>
      <c r="M138" s="15">
        <v>0</v>
      </c>
      <c r="N138" s="15">
        <f t="shared" si="5"/>
        <v>600</v>
      </c>
      <c r="O138" s="16" t="s">
        <v>20</v>
      </c>
    </row>
    <row r="139" spans="1:15">
      <c r="A139" s="9">
        <v>151</v>
      </c>
      <c r="B139" s="10" t="s">
        <v>361</v>
      </c>
      <c r="C139" s="11" t="s">
        <v>362</v>
      </c>
      <c r="D139" s="11">
        <v>0</v>
      </c>
      <c r="E139" s="10" t="s">
        <v>363</v>
      </c>
      <c r="F139" s="18" t="s">
        <v>306</v>
      </c>
      <c r="G139" s="10" t="s">
        <v>40</v>
      </c>
      <c r="H139" s="14">
        <v>2</v>
      </c>
      <c r="I139" s="10">
        <v>5111.11</v>
      </c>
      <c r="J139" s="10">
        <v>4855.55</v>
      </c>
      <c r="K139" s="10">
        <f t="shared" si="4"/>
        <v>255.559999999999</v>
      </c>
      <c r="L139" s="15">
        <v>920</v>
      </c>
      <c r="M139" s="15">
        <v>874</v>
      </c>
      <c r="N139" s="15">
        <f t="shared" si="5"/>
        <v>46</v>
      </c>
      <c r="O139" s="16" t="s">
        <v>20</v>
      </c>
    </row>
    <row r="140" ht="24" spans="1:15">
      <c r="A140" s="9">
        <v>152</v>
      </c>
      <c r="B140" s="10" t="s">
        <v>364</v>
      </c>
      <c r="C140" s="11" t="s">
        <v>365</v>
      </c>
      <c r="D140" s="11">
        <v>0</v>
      </c>
      <c r="E140" s="10" t="s">
        <v>363</v>
      </c>
      <c r="F140" s="19" t="s">
        <v>302</v>
      </c>
      <c r="G140" s="13" t="s">
        <v>321</v>
      </c>
      <c r="H140" s="14">
        <v>3</v>
      </c>
      <c r="I140" s="10">
        <v>8051.28</v>
      </c>
      <c r="J140" s="10">
        <v>7648.72</v>
      </c>
      <c r="K140" s="10">
        <f t="shared" si="4"/>
        <v>402.559999999999</v>
      </c>
      <c r="L140" s="15">
        <v>1620</v>
      </c>
      <c r="M140" s="15">
        <v>1539</v>
      </c>
      <c r="N140" s="15">
        <f t="shared" si="5"/>
        <v>81.0000000000002</v>
      </c>
      <c r="O140" s="16" t="s">
        <v>20</v>
      </c>
    </row>
    <row r="141" ht="24" spans="1:15">
      <c r="A141" s="9">
        <v>153</v>
      </c>
      <c r="B141" s="10" t="s">
        <v>366</v>
      </c>
      <c r="C141" s="11" t="s">
        <v>367</v>
      </c>
      <c r="D141" s="11">
        <v>0</v>
      </c>
      <c r="E141" s="10" t="s">
        <v>363</v>
      </c>
      <c r="F141" s="19" t="s">
        <v>302</v>
      </c>
      <c r="G141" s="13" t="s">
        <v>321</v>
      </c>
      <c r="H141" s="14">
        <v>1</v>
      </c>
      <c r="I141" s="10">
        <v>3794.87</v>
      </c>
      <c r="J141" s="10">
        <v>3605.13</v>
      </c>
      <c r="K141" s="10">
        <f t="shared" si="4"/>
        <v>189.74</v>
      </c>
      <c r="L141" s="15">
        <v>2210</v>
      </c>
      <c r="M141" s="15">
        <v>2099.5</v>
      </c>
      <c r="N141" s="15">
        <f t="shared" si="5"/>
        <v>110.5</v>
      </c>
      <c r="O141" s="16" t="s">
        <v>20</v>
      </c>
    </row>
    <row r="142" ht="24" spans="1:15">
      <c r="A142" s="9">
        <v>154</v>
      </c>
      <c r="B142" s="10" t="s">
        <v>368</v>
      </c>
      <c r="C142" s="11" t="s">
        <v>367</v>
      </c>
      <c r="D142" s="11">
        <v>0</v>
      </c>
      <c r="E142" s="10" t="s">
        <v>363</v>
      </c>
      <c r="F142" s="19" t="s">
        <v>302</v>
      </c>
      <c r="G142" s="13" t="s">
        <v>321</v>
      </c>
      <c r="H142" s="14">
        <v>1</v>
      </c>
      <c r="I142" s="10">
        <v>3794.88</v>
      </c>
      <c r="J142" s="10">
        <v>3605.14</v>
      </c>
      <c r="K142" s="10">
        <f t="shared" si="4"/>
        <v>189.74</v>
      </c>
      <c r="L142" s="15">
        <v>1620</v>
      </c>
      <c r="M142" s="15">
        <v>1539</v>
      </c>
      <c r="N142" s="15">
        <f t="shared" si="5"/>
        <v>81.0000000000002</v>
      </c>
      <c r="O142" s="16" t="s">
        <v>20</v>
      </c>
    </row>
    <row r="143" spans="1:15">
      <c r="A143" s="9">
        <v>155</v>
      </c>
      <c r="B143" s="10" t="s">
        <v>369</v>
      </c>
      <c r="C143" s="11" t="s">
        <v>370</v>
      </c>
      <c r="D143" s="11">
        <v>0</v>
      </c>
      <c r="E143" s="10" t="s">
        <v>120</v>
      </c>
      <c r="F143" s="18" t="s">
        <v>306</v>
      </c>
      <c r="G143" s="10" t="s">
        <v>40</v>
      </c>
      <c r="H143" s="14">
        <v>1</v>
      </c>
      <c r="I143" s="10">
        <v>5299.15</v>
      </c>
      <c r="J143" s="10">
        <v>5034.19</v>
      </c>
      <c r="K143" s="10">
        <f t="shared" si="4"/>
        <v>264.96</v>
      </c>
      <c r="L143" s="15">
        <v>2710</v>
      </c>
      <c r="M143" s="15">
        <v>2574.5</v>
      </c>
      <c r="N143" s="15">
        <f t="shared" si="5"/>
        <v>135.5</v>
      </c>
      <c r="O143" s="16" t="s">
        <v>20</v>
      </c>
    </row>
    <row r="144" spans="1:15">
      <c r="A144" s="9">
        <v>156</v>
      </c>
      <c r="B144" s="10" t="s">
        <v>371</v>
      </c>
      <c r="C144" s="11" t="s">
        <v>372</v>
      </c>
      <c r="D144" s="11" t="s">
        <v>373</v>
      </c>
      <c r="E144" s="10" t="s">
        <v>374</v>
      </c>
      <c r="F144" s="18" t="s">
        <v>306</v>
      </c>
      <c r="G144" s="10" t="s">
        <v>40</v>
      </c>
      <c r="H144" s="14">
        <v>1</v>
      </c>
      <c r="I144" s="10">
        <v>4923.08</v>
      </c>
      <c r="J144" s="10">
        <v>4923.08</v>
      </c>
      <c r="K144" s="10">
        <f t="shared" si="4"/>
        <v>0</v>
      </c>
      <c r="L144" s="15">
        <v>2820</v>
      </c>
      <c r="M144" s="15">
        <v>2820</v>
      </c>
      <c r="N144" s="15">
        <f t="shared" si="5"/>
        <v>0</v>
      </c>
      <c r="O144" s="16" t="s">
        <v>20</v>
      </c>
    </row>
    <row r="145" spans="1:15">
      <c r="A145" s="9">
        <v>157</v>
      </c>
      <c r="B145" s="10" t="s">
        <v>375</v>
      </c>
      <c r="C145" s="11" t="s">
        <v>304</v>
      </c>
      <c r="D145" s="11" t="s">
        <v>376</v>
      </c>
      <c r="E145" s="10" t="s">
        <v>374</v>
      </c>
      <c r="F145" s="18" t="s">
        <v>306</v>
      </c>
      <c r="G145" s="10" t="s">
        <v>40</v>
      </c>
      <c r="H145" s="14">
        <v>1</v>
      </c>
      <c r="I145" s="10">
        <v>2555.56</v>
      </c>
      <c r="J145" s="10">
        <v>2555.56</v>
      </c>
      <c r="K145" s="10">
        <f t="shared" si="4"/>
        <v>0</v>
      </c>
      <c r="L145" s="15">
        <v>1070</v>
      </c>
      <c r="M145" s="15">
        <v>1070</v>
      </c>
      <c r="N145" s="15">
        <f t="shared" si="5"/>
        <v>0</v>
      </c>
      <c r="O145" s="16" t="s">
        <v>20</v>
      </c>
    </row>
    <row r="146" spans="1:15">
      <c r="A146" s="9">
        <v>158</v>
      </c>
      <c r="B146" s="10" t="s">
        <v>377</v>
      </c>
      <c r="C146" s="11" t="s">
        <v>336</v>
      </c>
      <c r="D146" s="11" t="s">
        <v>376</v>
      </c>
      <c r="E146" s="10" t="s">
        <v>136</v>
      </c>
      <c r="F146" s="18" t="s">
        <v>306</v>
      </c>
      <c r="G146" s="10" t="s">
        <v>40</v>
      </c>
      <c r="H146" s="14">
        <v>1</v>
      </c>
      <c r="I146" s="10">
        <v>3008.62</v>
      </c>
      <c r="J146" s="10">
        <v>3008.62</v>
      </c>
      <c r="K146" s="10">
        <f t="shared" si="4"/>
        <v>0</v>
      </c>
      <c r="L146" s="15">
        <v>1190</v>
      </c>
      <c r="M146" s="15">
        <v>1190</v>
      </c>
      <c r="N146" s="15">
        <f t="shared" si="5"/>
        <v>0</v>
      </c>
      <c r="O146" s="16" t="s">
        <v>20</v>
      </c>
    </row>
    <row r="147" spans="1:15">
      <c r="A147" s="9">
        <v>159</v>
      </c>
      <c r="B147" s="10" t="s">
        <v>378</v>
      </c>
      <c r="C147" s="11" t="s">
        <v>336</v>
      </c>
      <c r="D147" s="11" t="s">
        <v>379</v>
      </c>
      <c r="E147" s="10" t="s">
        <v>136</v>
      </c>
      <c r="F147" s="18" t="s">
        <v>306</v>
      </c>
      <c r="G147" s="10" t="s">
        <v>40</v>
      </c>
      <c r="H147" s="14">
        <v>1</v>
      </c>
      <c r="I147" s="10">
        <v>4034.48</v>
      </c>
      <c r="J147" s="10">
        <v>4034.48</v>
      </c>
      <c r="K147" s="10">
        <f t="shared" si="4"/>
        <v>0</v>
      </c>
      <c r="L147" s="15">
        <v>1190</v>
      </c>
      <c r="M147" s="15">
        <v>1190</v>
      </c>
      <c r="N147" s="15">
        <f t="shared" si="5"/>
        <v>0</v>
      </c>
      <c r="O147" s="16" t="s">
        <v>20</v>
      </c>
    </row>
    <row r="148" spans="1:15">
      <c r="A148" s="9">
        <v>161</v>
      </c>
      <c r="B148" s="10" t="s">
        <v>380</v>
      </c>
      <c r="C148" s="11" t="s">
        <v>336</v>
      </c>
      <c r="D148" s="11">
        <v>0</v>
      </c>
      <c r="E148" s="10" t="s">
        <v>136</v>
      </c>
      <c r="F148" s="18" t="s">
        <v>306</v>
      </c>
      <c r="G148" s="10" t="s">
        <v>40</v>
      </c>
      <c r="H148" s="14">
        <v>1</v>
      </c>
      <c r="I148" s="10">
        <v>2146.55</v>
      </c>
      <c r="J148" s="10">
        <v>2146.55</v>
      </c>
      <c r="K148" s="10">
        <f t="shared" si="4"/>
        <v>0</v>
      </c>
      <c r="L148" s="15">
        <v>1360</v>
      </c>
      <c r="M148" s="15">
        <v>1360</v>
      </c>
      <c r="N148" s="15">
        <f t="shared" si="5"/>
        <v>0</v>
      </c>
      <c r="O148" s="16" t="s">
        <v>20</v>
      </c>
    </row>
    <row r="149" ht="24" spans="1:15">
      <c r="A149" s="9">
        <v>162</v>
      </c>
      <c r="B149" s="10" t="s">
        <v>381</v>
      </c>
      <c r="C149" s="11" t="s">
        <v>382</v>
      </c>
      <c r="D149" s="11" t="s">
        <v>383</v>
      </c>
      <c r="E149" s="10" t="s">
        <v>136</v>
      </c>
      <c r="F149" s="19" t="s">
        <v>384</v>
      </c>
      <c r="G149" s="13" t="s">
        <v>321</v>
      </c>
      <c r="H149" s="14">
        <v>3</v>
      </c>
      <c r="I149" s="10">
        <v>15517.24</v>
      </c>
      <c r="J149" s="10">
        <v>15517.24</v>
      </c>
      <c r="K149" s="10">
        <f t="shared" si="4"/>
        <v>0</v>
      </c>
      <c r="L149" s="15">
        <v>10210</v>
      </c>
      <c r="M149" s="15">
        <v>10210</v>
      </c>
      <c r="N149" s="15">
        <f t="shared" si="5"/>
        <v>0</v>
      </c>
      <c r="O149" s="16" t="s">
        <v>20</v>
      </c>
    </row>
    <row r="150" ht="24" spans="1:15">
      <c r="A150" s="9">
        <v>163</v>
      </c>
      <c r="B150" s="10" t="s">
        <v>385</v>
      </c>
      <c r="C150" s="11" t="s">
        <v>386</v>
      </c>
      <c r="D150" s="11" t="s">
        <v>387</v>
      </c>
      <c r="E150" s="10" t="s">
        <v>136</v>
      </c>
      <c r="F150" s="19" t="s">
        <v>384</v>
      </c>
      <c r="G150" s="13" t="s">
        <v>321</v>
      </c>
      <c r="H150" s="14">
        <v>1</v>
      </c>
      <c r="I150" s="10">
        <v>4827.59</v>
      </c>
      <c r="J150" s="10">
        <v>4827.59</v>
      </c>
      <c r="K150" s="10">
        <f t="shared" si="4"/>
        <v>0</v>
      </c>
      <c r="L150" s="15">
        <v>3150</v>
      </c>
      <c r="M150" s="15">
        <v>3150</v>
      </c>
      <c r="N150" s="15">
        <f t="shared" si="5"/>
        <v>0</v>
      </c>
      <c r="O150" s="16" t="s">
        <v>20</v>
      </c>
    </row>
    <row r="151" ht="24" spans="1:15">
      <c r="A151" s="9">
        <v>164</v>
      </c>
      <c r="B151" s="10" t="s">
        <v>388</v>
      </c>
      <c r="C151" s="11" t="s">
        <v>389</v>
      </c>
      <c r="D151" s="11" t="s">
        <v>390</v>
      </c>
      <c r="E151" s="10" t="s">
        <v>136</v>
      </c>
      <c r="F151" s="19" t="s">
        <v>391</v>
      </c>
      <c r="G151" s="13" t="s">
        <v>321</v>
      </c>
      <c r="H151" s="14">
        <v>1</v>
      </c>
      <c r="I151" s="10">
        <v>8620.69</v>
      </c>
      <c r="J151" s="10">
        <v>8620.69</v>
      </c>
      <c r="K151" s="10">
        <f t="shared" si="4"/>
        <v>0</v>
      </c>
      <c r="L151" s="15">
        <v>5630</v>
      </c>
      <c r="M151" s="15">
        <v>5630</v>
      </c>
      <c r="N151" s="15">
        <f t="shared" si="5"/>
        <v>0</v>
      </c>
      <c r="O151" s="16" t="s">
        <v>20</v>
      </c>
    </row>
    <row r="152" ht="24" spans="1:15">
      <c r="A152" s="9">
        <v>165</v>
      </c>
      <c r="B152" s="10" t="s">
        <v>392</v>
      </c>
      <c r="C152" s="11" t="s">
        <v>393</v>
      </c>
      <c r="D152" s="11" t="s">
        <v>394</v>
      </c>
      <c r="E152" s="10" t="s">
        <v>136</v>
      </c>
      <c r="F152" s="19" t="s">
        <v>384</v>
      </c>
      <c r="G152" s="13" t="s">
        <v>321</v>
      </c>
      <c r="H152" s="14">
        <v>1</v>
      </c>
      <c r="I152" s="10">
        <v>2155.17</v>
      </c>
      <c r="J152" s="10">
        <v>2155.17</v>
      </c>
      <c r="K152" s="10">
        <f t="shared" si="4"/>
        <v>0</v>
      </c>
      <c r="L152" s="15">
        <v>1440</v>
      </c>
      <c r="M152" s="15">
        <v>1440</v>
      </c>
      <c r="N152" s="15">
        <f t="shared" si="5"/>
        <v>0</v>
      </c>
      <c r="O152" s="16" t="s">
        <v>20</v>
      </c>
    </row>
    <row r="153" ht="24" spans="1:15">
      <c r="A153" s="9">
        <v>166</v>
      </c>
      <c r="B153" s="10" t="s">
        <v>395</v>
      </c>
      <c r="C153" s="11" t="s">
        <v>396</v>
      </c>
      <c r="D153" s="11" t="s">
        <v>397</v>
      </c>
      <c r="E153" s="10" t="s">
        <v>136</v>
      </c>
      <c r="F153" s="19" t="s">
        <v>391</v>
      </c>
      <c r="G153" s="13" t="s">
        <v>321</v>
      </c>
      <c r="H153" s="14">
        <v>2</v>
      </c>
      <c r="I153" s="10">
        <v>8620.69</v>
      </c>
      <c r="J153" s="10">
        <v>8620.69</v>
      </c>
      <c r="K153" s="10">
        <f t="shared" si="4"/>
        <v>0</v>
      </c>
      <c r="L153" s="15">
        <v>5640</v>
      </c>
      <c r="M153" s="15">
        <v>5640</v>
      </c>
      <c r="N153" s="15">
        <f t="shared" si="5"/>
        <v>0</v>
      </c>
      <c r="O153" s="16" t="s">
        <v>20</v>
      </c>
    </row>
    <row r="154" spans="1:15">
      <c r="A154" s="9">
        <v>167</v>
      </c>
      <c r="B154" s="10" t="s">
        <v>398</v>
      </c>
      <c r="C154" s="11" t="s">
        <v>399</v>
      </c>
      <c r="D154" s="11" t="s">
        <v>400</v>
      </c>
      <c r="E154" s="10" t="s">
        <v>401</v>
      </c>
      <c r="F154" s="18" t="s">
        <v>306</v>
      </c>
      <c r="G154" s="10" t="s">
        <v>40</v>
      </c>
      <c r="H154" s="14">
        <v>1</v>
      </c>
      <c r="I154" s="10">
        <v>2310.34</v>
      </c>
      <c r="J154" s="10">
        <v>2310.34</v>
      </c>
      <c r="K154" s="10">
        <f t="shared" si="4"/>
        <v>0</v>
      </c>
      <c r="L154" s="15">
        <v>1390</v>
      </c>
      <c r="M154" s="15">
        <v>1390</v>
      </c>
      <c r="N154" s="15">
        <f t="shared" si="5"/>
        <v>0</v>
      </c>
      <c r="O154" s="16" t="s">
        <v>20</v>
      </c>
    </row>
    <row r="155" spans="1:15">
      <c r="A155" s="9">
        <v>168</v>
      </c>
      <c r="B155" s="10" t="s">
        <v>402</v>
      </c>
      <c r="C155" s="11" t="s">
        <v>362</v>
      </c>
      <c r="D155" s="11" t="s">
        <v>403</v>
      </c>
      <c r="E155" s="10" t="s">
        <v>141</v>
      </c>
      <c r="F155" s="18" t="s">
        <v>306</v>
      </c>
      <c r="G155" s="10" t="s">
        <v>40</v>
      </c>
      <c r="H155" s="14">
        <v>2</v>
      </c>
      <c r="I155" s="10">
        <v>5155.17</v>
      </c>
      <c r="J155" s="10">
        <v>5155.17</v>
      </c>
      <c r="K155" s="10">
        <f t="shared" si="4"/>
        <v>0</v>
      </c>
      <c r="L155" s="15">
        <v>2580</v>
      </c>
      <c r="M155" s="15">
        <v>2580</v>
      </c>
      <c r="N155" s="15">
        <f t="shared" si="5"/>
        <v>0</v>
      </c>
      <c r="O155" s="16" t="s">
        <v>20</v>
      </c>
    </row>
    <row r="156" spans="1:15">
      <c r="A156" s="9">
        <v>169</v>
      </c>
      <c r="B156" s="10" t="s">
        <v>404</v>
      </c>
      <c r="C156" s="11" t="s">
        <v>336</v>
      </c>
      <c r="D156" s="11" t="s">
        <v>403</v>
      </c>
      <c r="E156" s="10" t="s">
        <v>141</v>
      </c>
      <c r="F156" s="18" t="s">
        <v>306</v>
      </c>
      <c r="G156" s="10" t="s">
        <v>40</v>
      </c>
      <c r="H156" s="14">
        <v>1</v>
      </c>
      <c r="I156" s="10">
        <v>2310.34</v>
      </c>
      <c r="J156" s="10">
        <v>2310.34</v>
      </c>
      <c r="K156" s="10">
        <f t="shared" si="4"/>
        <v>0</v>
      </c>
      <c r="L156" s="15">
        <v>1290</v>
      </c>
      <c r="M156" s="15">
        <v>1290</v>
      </c>
      <c r="N156" s="15">
        <f t="shared" si="5"/>
        <v>0</v>
      </c>
      <c r="O156" s="16" t="s">
        <v>20</v>
      </c>
    </row>
    <row r="157" spans="1:15">
      <c r="A157" s="9">
        <v>170</v>
      </c>
      <c r="B157" s="10" t="s">
        <v>405</v>
      </c>
      <c r="C157" s="11" t="s">
        <v>336</v>
      </c>
      <c r="D157" s="11" t="s">
        <v>403</v>
      </c>
      <c r="E157" s="10" t="s">
        <v>141</v>
      </c>
      <c r="F157" s="18" t="s">
        <v>306</v>
      </c>
      <c r="G157" s="10" t="s">
        <v>40</v>
      </c>
      <c r="H157" s="14">
        <v>1</v>
      </c>
      <c r="I157" s="10">
        <v>2861.21</v>
      </c>
      <c r="J157" s="10">
        <v>2861.21</v>
      </c>
      <c r="K157" s="10">
        <f t="shared" si="4"/>
        <v>0</v>
      </c>
      <c r="L157" s="15">
        <v>1290</v>
      </c>
      <c r="M157" s="15">
        <v>1290</v>
      </c>
      <c r="N157" s="15">
        <f t="shared" si="5"/>
        <v>0</v>
      </c>
      <c r="O157" s="16" t="s">
        <v>20</v>
      </c>
    </row>
    <row r="158" spans="1:15">
      <c r="A158" s="9">
        <v>171</v>
      </c>
      <c r="B158" s="10" t="s">
        <v>406</v>
      </c>
      <c r="C158" s="11" t="s">
        <v>362</v>
      </c>
      <c r="D158" s="11">
        <v>0</v>
      </c>
      <c r="E158" s="10" t="s">
        <v>141</v>
      </c>
      <c r="F158" s="18" t="s">
        <v>306</v>
      </c>
      <c r="G158" s="10" t="s">
        <v>40</v>
      </c>
      <c r="H158" s="14">
        <v>2</v>
      </c>
      <c r="I158" s="10">
        <v>5155.17</v>
      </c>
      <c r="J158" s="10">
        <v>5155.17</v>
      </c>
      <c r="K158" s="10">
        <f t="shared" si="4"/>
        <v>0</v>
      </c>
      <c r="L158" s="15">
        <v>2580</v>
      </c>
      <c r="M158" s="15">
        <v>2580</v>
      </c>
      <c r="N158" s="15">
        <f t="shared" si="5"/>
        <v>0</v>
      </c>
      <c r="O158" s="16" t="s">
        <v>20</v>
      </c>
    </row>
    <row r="159" spans="1:15">
      <c r="A159" s="9">
        <v>172</v>
      </c>
      <c r="B159" s="10" t="s">
        <v>407</v>
      </c>
      <c r="C159" s="11" t="s">
        <v>408</v>
      </c>
      <c r="D159" s="11">
        <v>0</v>
      </c>
      <c r="E159" s="10" t="s">
        <v>141</v>
      </c>
      <c r="F159" s="18" t="s">
        <v>306</v>
      </c>
      <c r="G159" s="10" t="s">
        <v>40</v>
      </c>
      <c r="H159" s="14">
        <v>1</v>
      </c>
      <c r="I159" s="10">
        <v>2577.58</v>
      </c>
      <c r="J159" s="10">
        <v>2577.58</v>
      </c>
      <c r="K159" s="10">
        <f t="shared" si="4"/>
        <v>0</v>
      </c>
      <c r="L159" s="15">
        <v>1290</v>
      </c>
      <c r="M159" s="15">
        <v>1290</v>
      </c>
      <c r="N159" s="15">
        <f t="shared" si="5"/>
        <v>0</v>
      </c>
      <c r="O159" s="16" t="s">
        <v>20</v>
      </c>
    </row>
    <row r="160" ht="24" spans="1:15">
      <c r="A160" s="9">
        <v>173</v>
      </c>
      <c r="B160" s="10" t="s">
        <v>409</v>
      </c>
      <c r="C160" s="11" t="s">
        <v>410</v>
      </c>
      <c r="D160" s="11" t="s">
        <v>373</v>
      </c>
      <c r="E160" s="10" t="s">
        <v>146</v>
      </c>
      <c r="F160" s="19" t="s">
        <v>100</v>
      </c>
      <c r="G160" s="13" t="s">
        <v>45</v>
      </c>
      <c r="H160" s="14">
        <v>1</v>
      </c>
      <c r="I160" s="10">
        <v>4396.55</v>
      </c>
      <c r="J160" s="10">
        <v>4396.55</v>
      </c>
      <c r="K160" s="10">
        <f t="shared" si="4"/>
        <v>0</v>
      </c>
      <c r="L160" s="15">
        <v>2700</v>
      </c>
      <c r="M160" s="15">
        <v>2700</v>
      </c>
      <c r="N160" s="15">
        <f t="shared" si="5"/>
        <v>0</v>
      </c>
      <c r="O160" s="16" t="s">
        <v>20</v>
      </c>
    </row>
    <row r="161" ht="24" spans="1:15">
      <c r="A161" s="9">
        <v>174</v>
      </c>
      <c r="B161" s="10" t="s">
        <v>411</v>
      </c>
      <c r="C161" s="11" t="s">
        <v>412</v>
      </c>
      <c r="D161" s="11">
        <v>0</v>
      </c>
      <c r="E161" s="10" t="s">
        <v>146</v>
      </c>
      <c r="F161" s="19" t="s">
        <v>391</v>
      </c>
      <c r="G161" s="13" t="s">
        <v>321</v>
      </c>
      <c r="H161" s="14">
        <v>1</v>
      </c>
      <c r="I161" s="10">
        <v>3398.06</v>
      </c>
      <c r="J161" s="10">
        <v>3398.06</v>
      </c>
      <c r="K161" s="10">
        <f t="shared" si="4"/>
        <v>0</v>
      </c>
      <c r="L161" s="15">
        <v>2320</v>
      </c>
      <c r="M161" s="15">
        <v>2320</v>
      </c>
      <c r="N161" s="15">
        <f t="shared" si="5"/>
        <v>0</v>
      </c>
      <c r="O161" s="16" t="s">
        <v>20</v>
      </c>
    </row>
    <row r="162" ht="26.4" spans="1:15">
      <c r="A162" s="9">
        <v>175</v>
      </c>
      <c r="B162" s="10" t="s">
        <v>413</v>
      </c>
      <c r="C162" s="11" t="s">
        <v>414</v>
      </c>
      <c r="D162" s="11" t="s">
        <v>415</v>
      </c>
      <c r="E162" s="10" t="s">
        <v>416</v>
      </c>
      <c r="F162" s="18" t="s">
        <v>306</v>
      </c>
      <c r="G162" s="10" t="s">
        <v>40</v>
      </c>
      <c r="H162" s="14">
        <v>3</v>
      </c>
      <c r="I162" s="10">
        <v>7732.76</v>
      </c>
      <c r="J162" s="10">
        <v>7732.76</v>
      </c>
      <c r="K162" s="10">
        <f t="shared" si="4"/>
        <v>0</v>
      </c>
      <c r="L162" s="15">
        <v>4090</v>
      </c>
      <c r="M162" s="15">
        <v>4090</v>
      </c>
      <c r="N162" s="15">
        <f t="shared" si="5"/>
        <v>0</v>
      </c>
      <c r="O162" s="16" t="s">
        <v>20</v>
      </c>
    </row>
    <row r="163" spans="1:15">
      <c r="A163" s="9">
        <v>176</v>
      </c>
      <c r="B163" s="10" t="s">
        <v>417</v>
      </c>
      <c r="C163" s="11" t="s">
        <v>362</v>
      </c>
      <c r="D163" s="11">
        <v>0</v>
      </c>
      <c r="E163" s="10" t="s">
        <v>416</v>
      </c>
      <c r="F163" s="18" t="s">
        <v>306</v>
      </c>
      <c r="G163" s="10" t="s">
        <v>40</v>
      </c>
      <c r="H163" s="14">
        <v>2</v>
      </c>
      <c r="I163" s="10">
        <v>6034.48</v>
      </c>
      <c r="J163" s="10">
        <v>6034.48</v>
      </c>
      <c r="K163" s="10">
        <f t="shared" si="4"/>
        <v>0</v>
      </c>
      <c r="L163" s="15">
        <v>2730</v>
      </c>
      <c r="M163" s="15">
        <v>2730</v>
      </c>
      <c r="N163" s="15">
        <f t="shared" si="5"/>
        <v>0</v>
      </c>
      <c r="O163" s="16" t="s">
        <v>20</v>
      </c>
    </row>
    <row r="164" spans="1:15">
      <c r="A164" s="9">
        <v>177</v>
      </c>
      <c r="B164" s="10" t="s">
        <v>418</v>
      </c>
      <c r="C164" s="11" t="s">
        <v>419</v>
      </c>
      <c r="D164" s="11">
        <v>0</v>
      </c>
      <c r="E164" s="10" t="s">
        <v>416</v>
      </c>
      <c r="F164" s="18" t="s">
        <v>306</v>
      </c>
      <c r="G164" s="10" t="s">
        <v>40</v>
      </c>
      <c r="H164" s="14">
        <v>1</v>
      </c>
      <c r="I164" s="10">
        <v>2568.97</v>
      </c>
      <c r="J164" s="10">
        <v>2568.97</v>
      </c>
      <c r="K164" s="10">
        <f t="shared" si="4"/>
        <v>0</v>
      </c>
      <c r="L164" s="15">
        <v>1430</v>
      </c>
      <c r="M164" s="15">
        <v>1430</v>
      </c>
      <c r="N164" s="15">
        <f t="shared" si="5"/>
        <v>0</v>
      </c>
      <c r="O164" s="16" t="s">
        <v>20</v>
      </c>
    </row>
    <row r="165" spans="1:15">
      <c r="A165" s="9">
        <v>178</v>
      </c>
      <c r="B165" s="10" t="s">
        <v>420</v>
      </c>
      <c r="C165" s="11" t="s">
        <v>336</v>
      </c>
      <c r="D165" s="11">
        <v>0</v>
      </c>
      <c r="E165" s="10" t="s">
        <v>416</v>
      </c>
      <c r="F165" s="18" t="s">
        <v>306</v>
      </c>
      <c r="G165" s="10" t="s">
        <v>40</v>
      </c>
      <c r="H165" s="14">
        <v>1</v>
      </c>
      <c r="I165" s="10">
        <v>2412.93</v>
      </c>
      <c r="J165" s="10">
        <v>2412.93</v>
      </c>
      <c r="K165" s="10">
        <f t="shared" si="4"/>
        <v>0</v>
      </c>
      <c r="L165" s="15">
        <v>1360</v>
      </c>
      <c r="M165" s="15">
        <v>1360</v>
      </c>
      <c r="N165" s="15">
        <f t="shared" si="5"/>
        <v>0</v>
      </c>
      <c r="O165" s="16" t="s">
        <v>20</v>
      </c>
    </row>
    <row r="166" spans="1:15">
      <c r="A166" s="9">
        <v>181</v>
      </c>
      <c r="B166" s="10" t="s">
        <v>421</v>
      </c>
      <c r="C166" s="11" t="s">
        <v>362</v>
      </c>
      <c r="D166" s="11" t="s">
        <v>403</v>
      </c>
      <c r="E166" s="10" t="s">
        <v>416</v>
      </c>
      <c r="F166" s="18" t="s">
        <v>306</v>
      </c>
      <c r="G166" s="10" t="s">
        <v>40</v>
      </c>
      <c r="H166" s="14">
        <v>2</v>
      </c>
      <c r="I166" s="10">
        <v>5844.82</v>
      </c>
      <c r="J166" s="10">
        <v>5844.82</v>
      </c>
      <c r="K166" s="10">
        <f t="shared" si="4"/>
        <v>0</v>
      </c>
      <c r="L166" s="15">
        <v>2730</v>
      </c>
      <c r="M166" s="15">
        <v>2730</v>
      </c>
      <c r="N166" s="15">
        <f t="shared" si="5"/>
        <v>0</v>
      </c>
      <c r="O166" s="16" t="s">
        <v>20</v>
      </c>
    </row>
    <row r="167" spans="1:15">
      <c r="A167" s="9">
        <v>182</v>
      </c>
      <c r="B167" s="10" t="s">
        <v>422</v>
      </c>
      <c r="C167" s="11" t="s">
        <v>408</v>
      </c>
      <c r="D167" s="11" t="s">
        <v>403</v>
      </c>
      <c r="E167" s="10" t="s">
        <v>416</v>
      </c>
      <c r="F167" s="18" t="s">
        <v>306</v>
      </c>
      <c r="G167" s="10" t="s">
        <v>40</v>
      </c>
      <c r="H167" s="14">
        <v>1</v>
      </c>
      <c r="I167" s="10">
        <v>2146.55</v>
      </c>
      <c r="J167" s="10">
        <v>2146.55</v>
      </c>
      <c r="K167" s="10">
        <f t="shared" si="4"/>
        <v>0</v>
      </c>
      <c r="L167" s="15">
        <v>1190</v>
      </c>
      <c r="M167" s="15">
        <v>1190</v>
      </c>
      <c r="N167" s="15">
        <f t="shared" si="5"/>
        <v>0</v>
      </c>
      <c r="O167" s="16" t="s">
        <v>20</v>
      </c>
    </row>
    <row r="168" spans="1:15">
      <c r="A168" s="9">
        <v>183</v>
      </c>
      <c r="B168" s="10" t="s">
        <v>423</v>
      </c>
      <c r="C168" s="11" t="s">
        <v>362</v>
      </c>
      <c r="D168" s="11" t="s">
        <v>403</v>
      </c>
      <c r="E168" s="10" t="s">
        <v>416</v>
      </c>
      <c r="F168" s="18" t="s">
        <v>306</v>
      </c>
      <c r="G168" s="10" t="s">
        <v>40</v>
      </c>
      <c r="H168" s="14">
        <v>2</v>
      </c>
      <c r="I168" s="10">
        <v>4293.11</v>
      </c>
      <c r="J168" s="10">
        <v>4293.11</v>
      </c>
      <c r="K168" s="10">
        <f t="shared" si="4"/>
        <v>0</v>
      </c>
      <c r="L168" s="15">
        <v>2730</v>
      </c>
      <c r="M168" s="15">
        <v>2730</v>
      </c>
      <c r="N168" s="15">
        <f t="shared" si="5"/>
        <v>0</v>
      </c>
      <c r="O168" s="16" t="s">
        <v>20</v>
      </c>
    </row>
    <row r="169" ht="24" spans="1:15">
      <c r="A169" s="9">
        <v>184</v>
      </c>
      <c r="B169" s="10" t="s">
        <v>424</v>
      </c>
      <c r="C169" s="11" t="s">
        <v>425</v>
      </c>
      <c r="D169" s="11" t="s">
        <v>426</v>
      </c>
      <c r="E169" s="10" t="s">
        <v>154</v>
      </c>
      <c r="F169" s="19" t="s">
        <v>100</v>
      </c>
      <c r="G169" s="13" t="s">
        <v>321</v>
      </c>
      <c r="H169" s="14">
        <v>1</v>
      </c>
      <c r="I169" s="10">
        <v>3172.41</v>
      </c>
      <c r="J169" s="10">
        <v>3172.41</v>
      </c>
      <c r="K169" s="10">
        <f t="shared" si="4"/>
        <v>0</v>
      </c>
      <c r="L169" s="15">
        <v>2040</v>
      </c>
      <c r="M169" s="15">
        <v>2040</v>
      </c>
      <c r="N169" s="15">
        <f t="shared" si="5"/>
        <v>0</v>
      </c>
      <c r="O169" s="16" t="s">
        <v>20</v>
      </c>
    </row>
    <row r="170" ht="24" spans="1:15">
      <c r="A170" s="9">
        <v>185</v>
      </c>
      <c r="B170" s="10" t="s">
        <v>427</v>
      </c>
      <c r="C170" s="11" t="s">
        <v>428</v>
      </c>
      <c r="D170" s="11">
        <v>0</v>
      </c>
      <c r="E170" s="10" t="s">
        <v>154</v>
      </c>
      <c r="F170" s="19" t="s">
        <v>100</v>
      </c>
      <c r="G170" s="13" t="s">
        <v>321</v>
      </c>
      <c r="H170" s="14">
        <v>2</v>
      </c>
      <c r="I170" s="10">
        <v>5310.34</v>
      </c>
      <c r="J170" s="10">
        <v>5310.34</v>
      </c>
      <c r="K170" s="10">
        <f t="shared" si="4"/>
        <v>0</v>
      </c>
      <c r="L170" s="15">
        <v>3730</v>
      </c>
      <c r="M170" s="15">
        <v>3730</v>
      </c>
      <c r="N170" s="15">
        <f t="shared" si="5"/>
        <v>0</v>
      </c>
      <c r="O170" s="16" t="s">
        <v>20</v>
      </c>
    </row>
    <row r="171" ht="26.4" spans="1:15">
      <c r="A171" s="9">
        <v>186</v>
      </c>
      <c r="B171" s="10" t="s">
        <v>429</v>
      </c>
      <c r="C171" s="11" t="s">
        <v>430</v>
      </c>
      <c r="D171" s="11" t="s">
        <v>431</v>
      </c>
      <c r="E171" s="10" t="s">
        <v>167</v>
      </c>
      <c r="F171" s="19" t="s">
        <v>100</v>
      </c>
      <c r="G171" s="13" t="s">
        <v>321</v>
      </c>
      <c r="H171" s="14">
        <v>1</v>
      </c>
      <c r="I171" s="10">
        <v>2425</v>
      </c>
      <c r="J171" s="10">
        <v>2425</v>
      </c>
      <c r="K171" s="10">
        <f t="shared" si="4"/>
        <v>0</v>
      </c>
      <c r="L171" s="15">
        <v>1770</v>
      </c>
      <c r="M171" s="15">
        <v>1770</v>
      </c>
      <c r="N171" s="15">
        <f t="shared" si="5"/>
        <v>0</v>
      </c>
      <c r="O171" s="16" t="s">
        <v>20</v>
      </c>
    </row>
    <row r="172" ht="24" spans="1:15">
      <c r="A172" s="9">
        <v>212</v>
      </c>
      <c r="B172" s="10" t="s">
        <v>432</v>
      </c>
      <c r="C172" s="11" t="s">
        <v>433</v>
      </c>
      <c r="D172" s="11" t="s">
        <v>434</v>
      </c>
      <c r="E172" s="10" t="s">
        <v>435</v>
      </c>
      <c r="F172" s="19" t="s">
        <v>73</v>
      </c>
      <c r="G172" s="13" t="s">
        <v>45</v>
      </c>
      <c r="H172" s="14">
        <v>3</v>
      </c>
      <c r="I172" s="10">
        <v>8762.38</v>
      </c>
      <c r="J172" s="10">
        <v>8762.38</v>
      </c>
      <c r="K172" s="10">
        <f t="shared" ref="K172:K181" si="6">I172-J172</f>
        <v>0</v>
      </c>
      <c r="L172" s="15">
        <v>8150</v>
      </c>
      <c r="M172" s="15">
        <v>8150</v>
      </c>
      <c r="N172" s="15">
        <f t="shared" ref="N172:N181" si="7">L172-M172</f>
        <v>0</v>
      </c>
      <c r="O172" s="16" t="s">
        <v>20</v>
      </c>
    </row>
    <row r="173" ht="24" spans="1:15">
      <c r="A173" s="9">
        <v>213</v>
      </c>
      <c r="B173" s="10" t="s">
        <v>436</v>
      </c>
      <c r="C173" s="11" t="s">
        <v>437</v>
      </c>
      <c r="D173" s="11" t="s">
        <v>434</v>
      </c>
      <c r="E173" s="10" t="s">
        <v>435</v>
      </c>
      <c r="F173" s="19" t="s">
        <v>73</v>
      </c>
      <c r="G173" s="13" t="s">
        <v>45</v>
      </c>
      <c r="H173" s="14">
        <v>3</v>
      </c>
      <c r="I173" s="10">
        <v>11732.67</v>
      </c>
      <c r="J173" s="10">
        <v>11732.67</v>
      </c>
      <c r="K173" s="10">
        <f t="shared" si="6"/>
        <v>0</v>
      </c>
      <c r="L173" s="15">
        <v>10910</v>
      </c>
      <c r="M173" s="15">
        <v>10910</v>
      </c>
      <c r="N173" s="15">
        <f t="shared" si="7"/>
        <v>0</v>
      </c>
      <c r="O173" s="16" t="s">
        <v>20</v>
      </c>
    </row>
    <row r="174" spans="1:15">
      <c r="A174" s="9">
        <v>219</v>
      </c>
      <c r="B174" s="10" t="s">
        <v>438</v>
      </c>
      <c r="C174" s="11" t="s">
        <v>439</v>
      </c>
      <c r="D174" s="11">
        <v>0</v>
      </c>
      <c r="E174" s="10" t="s">
        <v>231</v>
      </c>
      <c r="F174" s="10" t="s">
        <v>440</v>
      </c>
      <c r="G174" s="10" t="s">
        <v>36</v>
      </c>
      <c r="H174" s="14">
        <v>1</v>
      </c>
      <c r="I174" s="10">
        <v>5044.25</v>
      </c>
      <c r="J174" s="10">
        <v>5044.25</v>
      </c>
      <c r="K174" s="10">
        <f t="shared" si="6"/>
        <v>0</v>
      </c>
      <c r="L174" s="15">
        <v>4890</v>
      </c>
      <c r="M174" s="15">
        <v>4789.17525773196</v>
      </c>
      <c r="N174" s="15">
        <f t="shared" si="7"/>
        <v>100.824742268041</v>
      </c>
      <c r="O174" s="16" t="s">
        <v>20</v>
      </c>
    </row>
    <row r="176" spans="1:15">
      <c r="C176" s="3" t="s">
        <v>441</v>
      </c>
      <c r="H176" s="3">
        <f t="shared" ref="H176:N176" si="8">SUM(H2:H175)</f>
        <v>235</v>
      </c>
      <c r="I176" s="20">
        <f t="shared" si="8"/>
        <v>2250329.17</v>
      </c>
      <c r="J176" s="20">
        <f t="shared" si="8"/>
        <v>2163303.99</v>
      </c>
      <c r="K176" s="20">
        <f t="shared" si="8"/>
        <v>87025.18</v>
      </c>
      <c r="L176" s="4">
        <f t="shared" si="8"/>
        <v>800652.960000004</v>
      </c>
      <c r="M176" s="4">
        <f t="shared" si="8"/>
        <v>762512.252924402</v>
      </c>
      <c r="N176" s="4">
        <f t="shared" si="8"/>
        <v>38140.7070756016</v>
      </c>
    </row>
  </sheetData>
  <autoFilter xmlns:etc="http://www.wps.cn/officeDocument/2017/etCustomData" ref="B1:N174" etc:filterBottomFollowUsedRange="0">
    <extLst/>
  </autoFilter>
  <conditionalFormatting sqref="B1:B17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赵佳</cp:lastModifiedBy>
  <dcterms:created xsi:type="dcterms:W3CDTF">2026-02-09T08:17:00Z</dcterms:created>
  <dcterms:modified xsi:type="dcterms:W3CDTF">2026-02-10T02:08:13Z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36CF06FC6ECD4A689C947E144C859AF1_13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